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F37EA28-15A8-4DA9-AAE7-B0A7580EA0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36" i="1" l="1"/>
  <c r="DK36" i="1"/>
  <c r="DH36" i="1"/>
  <c r="DE36" i="1"/>
  <c r="DB36" i="1"/>
  <c r="CY36" i="1"/>
  <c r="CV36" i="1"/>
  <c r="CS36" i="1"/>
  <c r="CP36" i="1"/>
  <c r="CM36" i="1"/>
  <c r="CJ36" i="1"/>
  <c r="CG36" i="1"/>
  <c r="CD36" i="1"/>
  <c r="CA36" i="1"/>
  <c r="BX36" i="1"/>
  <c r="BU36" i="1"/>
  <c r="BR36" i="1"/>
  <c r="BO36" i="1"/>
  <c r="BL36" i="1"/>
  <c r="BI36" i="1"/>
  <c r="BF36" i="1"/>
  <c r="BC36" i="1"/>
  <c r="AZ36" i="1"/>
  <c r="AW36" i="1"/>
  <c r="AT36" i="1"/>
  <c r="AQ36" i="1"/>
  <c r="AN36" i="1"/>
  <c r="AK36" i="1"/>
  <c r="AH36" i="1"/>
  <c r="AE36" i="1"/>
  <c r="AB36" i="1"/>
  <c r="Y36" i="1"/>
  <c r="V36" i="1"/>
  <c r="S36" i="1"/>
  <c r="P36" i="1"/>
  <c r="M36" i="1"/>
  <c r="J36" i="1"/>
  <c r="G36" i="1"/>
  <c r="D36" i="1"/>
  <c r="CH37" i="1"/>
  <c r="C39" i="3" l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N40" i="3" s="1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T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DA40" i="3"/>
  <c r="DC40" i="3"/>
  <c r="DE40" i="3"/>
  <c r="DG40" i="3"/>
  <c r="DI40" i="3"/>
  <c r="DK40" i="3"/>
  <c r="DM40" i="3"/>
  <c r="DO40" i="3"/>
  <c r="DQ40" i="3"/>
  <c r="DS40" i="3"/>
  <c r="DU40" i="3"/>
  <c r="DW40" i="3"/>
  <c r="DY40" i="3"/>
  <c r="EA40" i="3"/>
  <c r="EC40" i="3"/>
  <c r="EE40" i="3"/>
  <c r="EF40" i="3"/>
  <c r="EG40" i="3"/>
  <c r="EI40" i="3"/>
  <c r="EK40" i="3"/>
  <c r="EM40" i="3"/>
  <c r="EO40" i="3"/>
  <c r="EQ40" i="3"/>
  <c r="ES40" i="3"/>
  <c r="EU40" i="3"/>
  <c r="EW40" i="3"/>
  <c r="EY40" i="3"/>
  <c r="FA40" i="3"/>
  <c r="FC40" i="3"/>
  <c r="FE40" i="3"/>
  <c r="FG40" i="3"/>
  <c r="FI40" i="3"/>
  <c r="FK40" i="3"/>
  <c r="DO35" i="1"/>
  <c r="DO36" i="1" s="1"/>
  <c r="DN35" i="1"/>
  <c r="DM35" i="1"/>
  <c r="DM36" i="1" s="1"/>
  <c r="DL35" i="1"/>
  <c r="DL36" i="1" s="1"/>
  <c r="DK35" i="1"/>
  <c r="DJ35" i="1"/>
  <c r="DJ36" i="1" s="1"/>
  <c r="DI35" i="1"/>
  <c r="DI36" i="1" s="1"/>
  <c r="DH35" i="1"/>
  <c r="DG35" i="1"/>
  <c r="DG36" i="1" s="1"/>
  <c r="DF35" i="1"/>
  <c r="DF36" i="1" s="1"/>
  <c r="DE35" i="1"/>
  <c r="DD35" i="1"/>
  <c r="DD36" i="1" s="1"/>
  <c r="DC35" i="1"/>
  <c r="DC36" i="1" s="1"/>
  <c r="DB35" i="1"/>
  <c r="DA35" i="1"/>
  <c r="DA36" i="1" s="1"/>
  <c r="CZ35" i="1"/>
  <c r="CZ36" i="1" s="1"/>
  <c r="CY35" i="1"/>
  <c r="CX35" i="1"/>
  <c r="CX36" i="1" s="1"/>
  <c r="CW35" i="1"/>
  <c r="CW36" i="1" s="1"/>
  <c r="CV35" i="1"/>
  <c r="CU35" i="1"/>
  <c r="CU36" i="1" s="1"/>
  <c r="CT35" i="1"/>
  <c r="CT36" i="1" s="1"/>
  <c r="CS35" i="1"/>
  <c r="CR35" i="1"/>
  <c r="CR36" i="1" s="1"/>
  <c r="CQ35" i="1"/>
  <c r="CQ36" i="1" s="1"/>
  <c r="CP35" i="1"/>
  <c r="CO35" i="1"/>
  <c r="CO36" i="1" s="1"/>
  <c r="CN35" i="1"/>
  <c r="CN36" i="1" s="1"/>
  <c r="CM35" i="1"/>
  <c r="CL35" i="1"/>
  <c r="CL36" i="1" s="1"/>
  <c r="CK35" i="1"/>
  <c r="CK36" i="1" s="1"/>
  <c r="CJ35" i="1"/>
  <c r="CI35" i="1"/>
  <c r="CI36" i="1" s="1"/>
  <c r="CH35" i="1"/>
  <c r="CG35" i="1"/>
  <c r="CF35" i="1"/>
  <c r="CF36" i="1" s="1"/>
  <c r="CE35" i="1"/>
  <c r="CE36" i="1" s="1"/>
  <c r="CD35" i="1"/>
  <c r="CC35" i="1"/>
  <c r="CC36" i="1" s="1"/>
  <c r="CB35" i="1"/>
  <c r="CB36" i="1" s="1"/>
  <c r="CA35" i="1"/>
  <c r="BZ35" i="1"/>
  <c r="BZ36" i="1" s="1"/>
  <c r="BY35" i="1"/>
  <c r="BY36" i="1" s="1"/>
  <c r="BX35" i="1"/>
  <c r="BW35" i="1"/>
  <c r="BW36" i="1" s="1"/>
  <c r="BV35" i="1"/>
  <c r="BV36" i="1" s="1"/>
  <c r="BU35" i="1"/>
  <c r="BT35" i="1"/>
  <c r="BT36" i="1" s="1"/>
  <c r="BS35" i="1"/>
  <c r="BS36" i="1" s="1"/>
  <c r="BR35" i="1"/>
  <c r="BQ35" i="1"/>
  <c r="BQ36" i="1" s="1"/>
  <c r="BP35" i="1"/>
  <c r="BP36" i="1" s="1"/>
  <c r="BO35" i="1"/>
  <c r="BN35" i="1"/>
  <c r="BN36" i="1" s="1"/>
  <c r="BM35" i="1"/>
  <c r="BM36" i="1" s="1"/>
  <c r="BL35" i="1"/>
  <c r="BK35" i="1"/>
  <c r="BK36" i="1" s="1"/>
  <c r="BJ35" i="1"/>
  <c r="BJ36" i="1" s="1"/>
  <c r="BI35" i="1"/>
  <c r="BH35" i="1"/>
  <c r="BH36" i="1" s="1"/>
  <c r="BG35" i="1"/>
  <c r="BG36" i="1" s="1"/>
  <c r="BF35" i="1"/>
  <c r="BD35" i="1"/>
  <c r="BD36" i="1" s="1"/>
  <c r="BC35" i="1"/>
  <c r="BB35" i="1"/>
  <c r="BB36" i="1" s="1"/>
  <c r="BA35" i="1"/>
  <c r="BA36" i="1" s="1"/>
  <c r="AZ35" i="1"/>
  <c r="AY35" i="1"/>
  <c r="AY36" i="1" s="1"/>
  <c r="AX35" i="1"/>
  <c r="AX36" i="1" s="1"/>
  <c r="AW35" i="1"/>
  <c r="AV35" i="1"/>
  <c r="AV36" i="1" s="1"/>
  <c r="AU35" i="1"/>
  <c r="AU36" i="1" s="1"/>
  <c r="AT35" i="1"/>
  <c r="AS35" i="1"/>
  <c r="AS36" i="1" s="1"/>
  <c r="AR35" i="1"/>
  <c r="AR36" i="1" s="1"/>
  <c r="AQ35" i="1"/>
  <c r="AP35" i="1"/>
  <c r="AP36" i="1" s="1"/>
  <c r="AO35" i="1"/>
  <c r="AO36" i="1" s="1"/>
  <c r="AN35" i="1"/>
  <c r="AM35" i="1"/>
  <c r="AM36" i="1" s="1"/>
  <c r="AL35" i="1"/>
  <c r="AL36" i="1" s="1"/>
  <c r="AK35" i="1"/>
  <c r="AJ35" i="1"/>
  <c r="AJ36" i="1" s="1"/>
  <c r="AI35" i="1"/>
  <c r="AI36" i="1" s="1"/>
  <c r="AH35" i="1"/>
  <c r="AG35" i="1"/>
  <c r="AG36" i="1" s="1"/>
  <c r="AF35" i="1"/>
  <c r="AF36" i="1" s="1"/>
  <c r="AE35" i="1"/>
  <c r="AD35" i="1"/>
  <c r="AD36" i="1" s="1"/>
  <c r="AC35" i="1"/>
  <c r="AC36" i="1" s="1"/>
  <c r="AB35" i="1"/>
  <c r="AA35" i="1"/>
  <c r="AA36" i="1" s="1"/>
  <c r="Z35" i="1"/>
  <c r="Z36" i="1" s="1"/>
  <c r="Y35" i="1"/>
  <c r="X35" i="1"/>
  <c r="X36" i="1" s="1"/>
  <c r="W35" i="1"/>
  <c r="W36" i="1" s="1"/>
  <c r="V35" i="1"/>
  <c r="U35" i="1"/>
  <c r="U36" i="1" s="1"/>
  <c r="T35" i="1"/>
  <c r="T36" i="1" s="1"/>
  <c r="S35" i="1"/>
  <c r="R35" i="1"/>
  <c r="R36" i="1" s="1"/>
  <c r="Q35" i="1"/>
  <c r="Q36" i="1" s="1"/>
  <c r="P35" i="1"/>
  <c r="O35" i="1"/>
  <c r="O36" i="1" s="1"/>
  <c r="N35" i="1"/>
  <c r="N36" i="1" s="1"/>
  <c r="M35" i="1"/>
  <c r="L35" i="1"/>
  <c r="L36" i="1" s="1"/>
  <c r="K35" i="1"/>
  <c r="K36" i="1" s="1"/>
  <c r="J35" i="1"/>
  <c r="I35" i="1"/>
  <c r="I36" i="1" s="1"/>
  <c r="H35" i="1"/>
  <c r="H36" i="1" s="1"/>
  <c r="G35" i="1"/>
  <c r="F35" i="1"/>
  <c r="F36" i="1" s="1"/>
  <c r="E35" i="1"/>
  <c r="E36" i="1" s="1"/>
  <c r="D35" i="1"/>
  <c r="C35" i="1"/>
  <c r="C36" i="1" s="1"/>
  <c r="E48" i="1" l="1"/>
  <c r="D55" i="1"/>
  <c r="E55" i="1" s="1"/>
  <c r="D47" i="1"/>
  <c r="E49" i="1"/>
  <c r="D52" i="1"/>
  <c r="E52" i="1" s="1"/>
  <c r="D52" i="3"/>
  <c r="E52" i="3" s="1"/>
  <c r="D51" i="1"/>
  <c r="E51" i="1" s="1"/>
  <c r="D57" i="1"/>
  <c r="E57" i="1" s="1"/>
  <c r="D48" i="2"/>
  <c r="E48" i="2" s="1"/>
  <c r="D44" i="2"/>
  <c r="E44" i="2" s="1"/>
  <c r="E44" i="1"/>
  <c r="D56" i="2"/>
  <c r="E56" i="2" s="1"/>
  <c r="D57" i="2"/>
  <c r="E57" i="2" s="1"/>
  <c r="D58" i="2"/>
  <c r="E58" i="2" s="1"/>
  <c r="D54" i="2"/>
  <c r="E54" i="2" s="1"/>
  <c r="D52" i="2"/>
  <c r="E52" i="2" s="1"/>
  <c r="D53" i="2"/>
  <c r="E53" i="2" s="1"/>
  <c r="D49" i="2"/>
  <c r="E49" i="2" s="1"/>
  <c r="D50" i="2"/>
  <c r="E50" i="2" s="1"/>
  <c r="D46" i="2"/>
  <c r="E46" i="2" s="1"/>
  <c r="D45" i="2"/>
  <c r="D40" i="2"/>
  <c r="D41" i="2"/>
  <c r="E41" i="2" s="1"/>
  <c r="D42" i="2"/>
  <c r="E42" i="2" s="1"/>
  <c r="D61" i="3"/>
  <c r="E61" i="3" s="1"/>
  <c r="D45" i="3"/>
  <c r="E45" i="3" s="1"/>
  <c r="D51" i="3"/>
  <c r="D44" i="3"/>
  <c r="E44" i="3" s="1"/>
  <c r="D43" i="3"/>
  <c r="E43" i="3" s="1"/>
  <c r="D53" i="1"/>
  <c r="E53" i="1" s="1"/>
  <c r="D45" i="1"/>
  <c r="E45" i="1" s="1"/>
  <c r="D56" i="1"/>
  <c r="E56" i="1" s="1"/>
  <c r="D41" i="1"/>
  <c r="E41" i="1" s="1"/>
  <c r="D40" i="1"/>
  <c r="E40" i="1" s="1"/>
  <c r="D39" i="1"/>
  <c r="E39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47" i="2" l="1"/>
  <c r="D50" i="1"/>
  <c r="E47" i="1"/>
  <c r="D43" i="2"/>
  <c r="E54" i="3"/>
  <c r="E58" i="3"/>
  <c r="D51" i="2"/>
  <c r="E46" i="3"/>
  <c r="E59" i="2"/>
  <c r="D59" i="2"/>
  <c r="E55" i="2"/>
  <c r="D55" i="2"/>
  <c r="E51" i="2"/>
  <c r="E45" i="2"/>
  <c r="E47" i="2" s="1"/>
  <c r="E40" i="2"/>
  <c r="E43" i="2" s="1"/>
  <c r="D58" i="3"/>
  <c r="D54" i="3"/>
  <c r="D46" i="3"/>
  <c r="D54" i="1"/>
  <c r="E54" i="1"/>
  <c r="D42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B40" i="5" s="1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EP40" i="5"/>
  <c r="FE40" i="5"/>
  <c r="FM40" i="5"/>
  <c r="FU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9" i="4" s="1"/>
  <c r="E47" i="4"/>
  <c r="E55" i="4"/>
  <c r="E56" i="4"/>
  <c r="E59" i="5"/>
  <c r="E61" i="5"/>
  <c r="H40" i="5"/>
  <c r="D45" i="5" s="1"/>
  <c r="D50" i="5" l="1"/>
  <c r="E62" i="4"/>
  <c r="E50" i="4"/>
  <c r="D58" i="4"/>
  <c r="E58" i="1"/>
  <c r="E46" i="4"/>
  <c r="E58" i="5"/>
  <c r="E54" i="5"/>
  <c r="D58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  <c r="BE35" i="1"/>
  <c r="BE36" i="1" s="1"/>
  <c r="D43" i="1" s="1"/>
  <c r="D46" i="1" l="1"/>
  <c r="E43" i="1"/>
</calcChain>
</file>

<file path=xl/sharedStrings.xml><?xml version="1.0" encoding="utf-8"?>
<sst xmlns="http://schemas.openxmlformats.org/spreadsheetml/2006/main" count="1776" uniqueCount="1401">
  <si>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</si>
  <si>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</si>
  <si>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</si>
  <si>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</si>
  <si>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</si>
  <si>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</si>
  <si>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</si>
  <si>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</si>
  <si>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</si>
  <si>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</si>
  <si>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</si>
  <si>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</si>
  <si>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</si>
  <si>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</si>
  <si>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</si>
  <si>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</si>
  <si>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</si>
  <si>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</si>
  <si>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</si>
  <si>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</si>
  <si>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</si>
  <si>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</si>
  <si>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</si>
  <si>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</si>
  <si>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</si>
  <si>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</si>
  <si>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</si>
  <si>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</si>
  <si>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</si>
  <si>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</si>
  <si>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</si>
  <si>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</si>
  <si>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</si>
  <si>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</si>
  <si>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</si>
  <si>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</si>
  <si>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</si>
  <si>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</si>
  <si>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</si>
  <si>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</si>
  <si>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</si>
  <si>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</si>
  <si>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</si>
  <si>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</si>
  <si>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</si>
  <si>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</si>
  <si>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</si>
  <si>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</si>
  <si>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</si>
  <si>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</si>
  <si>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</si>
  <si>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</si>
  <si>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</si>
  <si>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</si>
  <si>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</si>
  <si>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</si>
  <si>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</si>
  <si>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</si>
  <si>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</si>
  <si>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</si>
  <si>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</si>
  <si>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</si>
  <si>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</si>
  <si>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</si>
  <si>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</si>
  <si>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</si>
  <si>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</si>
  <si>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</si>
  <si>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</si>
  <si>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</si>
  <si>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</si>
  <si>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</si>
  <si>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</si>
  <si>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</si>
  <si>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</si>
  <si>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</si>
  <si>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</si>
  <si>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</si>
  <si>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</si>
  <si>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</si>
  <si>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</si>
  <si>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</si>
  <si>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</si>
  <si>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</si>
  <si>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</si>
  <si>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</si>
  <si>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</si>
  <si>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</si>
  <si>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</si>
  <si>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</si>
  <si>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</si>
  <si>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</si>
  <si>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</si>
  <si>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</si>
  <si>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</si>
  <si>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</si>
  <si>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</si>
  <si>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</si>
  <si>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</si>
  <si>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</si>
  <si>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</si>
  <si>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</si>
  <si>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</si>
  <si>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</si>
  <si>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</si>
  <si>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</si>
  <si>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</si>
  <si>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</si>
  <si>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</si>
  <si>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</si>
  <si>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</si>
  <si>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</si>
  <si>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</si>
  <si>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</si>
  <si>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</si>
  <si>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</si>
  <si>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</si>
  <si>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</si>
  <si>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</si>
  <si>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</si>
  <si>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</si>
  <si>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</si>
  <si>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</si>
  <si>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</si>
  <si>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</si>
  <si>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</si>
  <si>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</si>
  <si>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</si>
  <si>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</si>
  <si>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</si>
  <si>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</si>
  <si>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</si>
  <si>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</si>
  <si>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</si>
  <si>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</si>
  <si>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</si>
  <si>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</si>
  <si>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</si>
  <si>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</si>
  <si>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</si>
  <si>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</si>
  <si>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</si>
  <si>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</si>
  <si>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</si>
  <si>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</si>
  <si>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</si>
  <si>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</si>
  <si>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</si>
  <si>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</si>
  <si>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</si>
  <si>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</si>
  <si>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</si>
  <si>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</si>
  <si>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</si>
  <si>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</si>
  <si>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</si>
  <si>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</si>
  <si>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</si>
  <si>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</si>
  <si>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</si>
  <si>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</si>
  <si>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</si>
  <si>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</si>
  <si>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</si>
  <si>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</si>
  <si>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</si>
  <si>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</si>
  <si>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</si>
  <si>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</si>
  <si>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</si>
  <si>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</si>
  <si>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</si>
  <si>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</si>
  <si>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</si>
  <si>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</si>
  <si>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</si>
  <si>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</si>
  <si>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</si>
  <si>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</si>
  <si>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</si>
  <si>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</si>
  <si>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</si>
  <si>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</si>
  <si>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</si>
  <si>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</si>
  <si>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</si>
  <si>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</si>
  <si>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</si>
  <si>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</si>
  <si>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</si>
  <si>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</si>
  <si>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</si>
  <si>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</si>
  <si>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</si>
  <si>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</si>
  <si>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</si>
  <si>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</si>
  <si>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</si>
  <si>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</si>
  <si>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</si>
  <si>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</si>
  <si>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</si>
  <si>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</si>
  <si>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</si>
  <si>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</si>
  <si>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</si>
  <si>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</si>
  <si>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</si>
  <si>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</si>
  <si>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</si>
  <si>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</si>
  <si>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</si>
  <si>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</si>
  <si>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</si>
  <si>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</si>
  <si>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</si>
  <si>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</si>
  <si>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</si>
  <si>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</si>
  <si>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</si>
  <si>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</si>
  <si>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</si>
  <si>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</si>
  <si>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</si>
  <si>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</si>
  <si>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</si>
  <si>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</si>
  <si>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</si>
  <si>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</si>
  <si>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</si>
  <si>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</si>
  <si>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</si>
  <si>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</si>
  <si>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</si>
  <si>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</si>
  <si>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</si>
  <si>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</si>
  <si>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</si>
  <si>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</si>
  <si>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</si>
  <si>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</si>
  <si>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</si>
  <si>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</si>
  <si>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</si>
  <si>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</si>
  <si>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</si>
  <si>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</si>
  <si>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</si>
  <si>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</si>
  <si>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</si>
  <si>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</si>
  <si>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</si>
  <si>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</si>
  <si>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</si>
  <si>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</si>
  <si>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</si>
  <si>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</si>
  <si>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</si>
  <si>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</si>
  <si>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</si>
  <si>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</si>
  <si>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</si>
  <si>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</si>
  <si>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</si>
  <si>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</si>
  <si>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</si>
  <si>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</si>
  <si>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</si>
  <si>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</si>
  <si>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</si>
  <si>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</si>
  <si>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</si>
  <si>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</si>
  <si>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</si>
  <si>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</si>
  <si>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</si>
  <si>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</si>
  <si>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</si>
  <si>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</si>
  <si>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</si>
  <si>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</si>
  <si>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</si>
  <si>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</si>
  <si>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</si>
  <si>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</si>
  <si>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</si>
  <si>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</si>
  <si>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</si>
  <si>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</si>
  <si>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</si>
  <si>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</si>
  <si>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</si>
  <si>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</si>
  <si>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</si>
  <si>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</si>
  <si>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</si>
  <si>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</si>
  <si>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</si>
  <si>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</si>
  <si>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</si>
  <si>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</si>
  <si>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</si>
  <si>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</si>
  <si>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</si>
  <si>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</si>
  <si>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</si>
  <si>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</si>
  <si>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</si>
  <si>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</si>
  <si>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</si>
  <si>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</si>
  <si>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</si>
  <si>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</si>
  <si>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</si>
  <si>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</si>
  <si>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</si>
  <si>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</si>
  <si>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</si>
  <si>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</si>
  <si>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</si>
  <si>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</si>
  <si>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</si>
  <si>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</si>
  <si>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</si>
  <si>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</si>
  <si>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</si>
  <si>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</si>
  <si>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</si>
  <si>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</si>
  <si>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</si>
  <si>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</si>
  <si>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</si>
  <si>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</si>
  <si>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</si>
  <si>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</si>
  <si>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</si>
  <si>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</si>
  <si>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</si>
  <si>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</si>
  <si>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</si>
  <si>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</si>
  <si>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</si>
  <si>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</si>
  <si>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</si>
  <si>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</si>
  <si>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</si>
  <si>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</si>
  <si>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</si>
  <si>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</si>
  <si>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</si>
  <si>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</si>
  <si>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</si>
  <si>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</si>
  <si>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</si>
  <si>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</si>
  <si>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</si>
  <si>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</si>
  <si>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</si>
  <si>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</si>
  <si>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</si>
  <si>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</si>
  <si>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</si>
  <si>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</si>
  <si>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</si>
  <si>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</si>
  <si>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</si>
  <si>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</si>
  <si>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</si>
  <si>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</si>
  <si>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</si>
  <si>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</si>
  <si>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</si>
  <si>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</si>
  <si>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</si>
  <si>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</si>
  <si>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</si>
  <si>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</si>
  <si>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</si>
  <si>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</si>
  <si>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</si>
  <si>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</si>
  <si>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</si>
  <si>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</si>
  <si>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</si>
  <si>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</si>
  <si>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</si>
  <si>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</si>
  <si>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</si>
  <si>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</si>
  <si>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</si>
  <si>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</si>
  <si>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</si>
  <si>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</si>
  <si>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</si>
  <si>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</si>
  <si>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</si>
  <si>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</si>
  <si>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</si>
  <si>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</si>
  <si>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</si>
  <si>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</si>
  <si>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</si>
  <si>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</si>
  <si>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</si>
  <si>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</si>
  <si>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</si>
  <si>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</si>
  <si>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</si>
  <si>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</si>
  <si>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</si>
  <si>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</si>
  <si>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</si>
  <si>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</si>
  <si>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</si>
  <si>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</si>
  <si>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</si>
  <si>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</si>
  <si>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</si>
  <si>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</si>
  <si>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</si>
  <si>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</si>
  <si>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</si>
  <si>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</si>
  <si>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</si>
  <si>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</si>
  <si>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</si>
  <si>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</si>
  <si>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</si>
  <si>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</si>
  <si>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</si>
  <si>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</si>
  <si>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</si>
  <si>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</si>
  <si>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</si>
  <si>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</si>
  <si>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</si>
  <si>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</si>
  <si>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</si>
  <si>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</si>
  <si>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</si>
  <si>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</si>
  <si>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</si>
  <si>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</si>
  <si>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</si>
  <si>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</si>
  <si>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</si>
  <si>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</si>
  <si>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</si>
  <si>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</si>
  <si>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</si>
  <si>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</si>
  <si>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</si>
  <si>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</si>
  <si>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</si>
  <si>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</si>
  <si>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</si>
  <si>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</si>
  <si>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</si>
  <si>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</si>
  <si>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</si>
  <si>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</si>
  <si>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</si>
  <si>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</si>
  <si>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</si>
  <si>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</si>
  <si>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</si>
  <si>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</si>
  <si>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</si>
  <si>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</si>
  <si>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</si>
  <si>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</si>
  <si>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</si>
  <si>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</si>
  <si>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</si>
  <si>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</si>
  <si>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</si>
  <si>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</si>
  <si>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</si>
  <si>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</si>
  <si>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</si>
  <si>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</si>
  <si>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</si>
  <si>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</si>
  <si>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</si>
  <si>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</si>
  <si>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</si>
  <si>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</si>
  <si>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</si>
  <si>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</si>
  <si>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</si>
  <si>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</si>
  <si>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</si>
  <si>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</si>
  <si>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</si>
  <si>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</si>
  <si>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</si>
  <si>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</si>
  <si>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</si>
  <si>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</si>
  <si>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</si>
  <si>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</si>
  <si>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</si>
  <si>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</si>
  <si>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</si>
  <si>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</si>
  <si>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</si>
  <si>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</si>
  <si>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</si>
  <si>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</si>
  <si>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</si>
  <si>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</si>
  <si>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</si>
  <si>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</si>
  <si>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</si>
  <si>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</si>
  <si>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</si>
  <si>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</si>
  <si>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</si>
  <si>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</si>
  <si>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</si>
  <si>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</si>
  <si>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</si>
  <si>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</si>
  <si>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</si>
  <si>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</si>
  <si>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</si>
  <si>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</si>
  <si>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</si>
  <si>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</si>
  <si>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</si>
  <si>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</si>
  <si>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</si>
  <si>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</si>
  <si>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</si>
  <si>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</si>
  <si>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</si>
  <si>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</si>
  <si>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</si>
  <si>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</si>
  <si>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</si>
  <si>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</si>
  <si>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</si>
  <si>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</si>
  <si>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</si>
  <si>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</si>
  <si>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</si>
  <si>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</si>
  <si>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</si>
  <si>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</si>
  <si>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</si>
  <si>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</si>
  <si>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</si>
  <si>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</si>
  <si>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</si>
  <si>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</si>
  <si>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</si>
  <si>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</si>
  <si>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</si>
  <si>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</si>
  <si>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</si>
  <si>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</si>
  <si>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</si>
  <si>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</si>
  <si>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</si>
  <si>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</si>
  <si>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</si>
  <si>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</si>
  <si>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</si>
  <si>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</si>
  <si>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</si>
  <si>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</si>
  <si>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</si>
  <si>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</si>
  <si>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</si>
  <si>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</si>
  <si>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</si>
  <si>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</si>
  <si>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</si>
  <si>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</si>
  <si>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</si>
  <si>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</si>
  <si>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</si>
  <si>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</si>
  <si>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</si>
  <si>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</si>
  <si>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</si>
  <si>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</si>
  <si>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</si>
  <si>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</si>
  <si>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</si>
  <si>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</si>
  <si>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</si>
  <si>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</si>
  <si>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</si>
  <si>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</si>
  <si>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</si>
  <si>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</si>
  <si>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</si>
  <si>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</si>
  <si>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</si>
  <si>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</si>
  <si>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</si>
  <si>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</si>
  <si>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</si>
  <si>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</si>
  <si>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</si>
  <si>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</si>
  <si>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</si>
  <si>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</si>
  <si>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</si>
  <si>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</si>
  <si>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</si>
  <si>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</si>
  <si>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</si>
  <si>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</si>
  <si>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</si>
  <si>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</si>
  <si>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</si>
  <si>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</si>
  <si>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</si>
  <si>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</si>
  <si>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</si>
  <si>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</si>
  <si>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</si>
  <si>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</si>
  <si>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</si>
  <si>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</si>
  <si>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</si>
  <si>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</si>
  <si>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</si>
  <si>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</si>
  <si>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</si>
  <si>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</si>
  <si>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</si>
  <si>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</si>
  <si>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</si>
  <si>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</si>
  <si>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</si>
  <si>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</si>
  <si>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</si>
  <si>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</si>
  <si>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</si>
  <si>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</si>
  <si>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</si>
  <si>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</si>
  <si>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</si>
  <si>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</si>
  <si>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</si>
  <si>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</si>
  <si>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</si>
  <si>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</si>
  <si>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</si>
  <si>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</si>
  <si>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</si>
  <si>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</si>
  <si>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</si>
  <si>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</si>
  <si>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</si>
  <si>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</si>
  <si>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</si>
  <si>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</si>
  <si>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</si>
  <si>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</si>
  <si>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</si>
  <si>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</si>
  <si>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</si>
  <si>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</si>
  <si>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</si>
  <si>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</si>
  <si>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</si>
  <si>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</si>
  <si>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</si>
  <si>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</si>
  <si>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</si>
  <si>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</si>
  <si>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</si>
  <si>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</si>
  <si>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</si>
  <si>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</si>
  <si>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</si>
  <si>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</si>
  <si>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</si>
  <si>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</si>
  <si>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</si>
  <si>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</si>
  <si>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</si>
  <si>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</si>
  <si>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</si>
  <si>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</si>
  <si>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</si>
  <si>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</si>
  <si>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</si>
  <si>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</si>
  <si>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</si>
  <si>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</si>
  <si>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</si>
  <si>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</si>
  <si>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</si>
  <si>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</si>
  <si>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</si>
  <si>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</si>
  <si>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</si>
  <si>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</si>
  <si>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</si>
  <si>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</si>
  <si>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</si>
  <si>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</si>
  <si>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</si>
  <si>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</si>
  <si>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</si>
  <si>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</si>
  <si>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</si>
  <si>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</si>
  <si>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</si>
  <si>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</si>
  <si>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</si>
  <si>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</si>
  <si>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</si>
  <si>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</si>
  <si>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</si>
  <si>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</si>
  <si>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</si>
  <si>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</si>
  <si>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</si>
  <si>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</si>
  <si>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</si>
  <si>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</si>
  <si>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</si>
  <si>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</si>
  <si>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</si>
  <si>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</si>
  <si>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</si>
  <si>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</si>
  <si>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</si>
  <si>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</si>
  <si>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</si>
  <si>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</si>
  <si>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</si>
  <si>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</si>
  <si>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</si>
  <si>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</si>
  <si>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</si>
  <si>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</si>
  <si>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</si>
  <si>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</si>
  <si>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</si>
  <si>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</si>
  <si>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</si>
  <si>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</si>
  <si>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</si>
  <si>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</si>
  <si>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</si>
  <si>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</si>
  <si>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</si>
  <si>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</si>
  <si>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</si>
  <si>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</si>
  <si>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</si>
  <si>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</si>
  <si>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</si>
  <si>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</si>
  <si>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</si>
  <si>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</si>
  <si>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</si>
  <si>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</si>
  <si>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</si>
  <si>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</si>
  <si>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</si>
  <si>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</si>
  <si>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</si>
  <si>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</si>
  <si>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</si>
  <si>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</si>
  <si>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</si>
  <si>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</si>
  <si>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</si>
  <si>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</si>
  <si>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</si>
  <si>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</si>
  <si>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</si>
  <si>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</si>
  <si>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</si>
  <si>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</si>
  <si>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</si>
  <si>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</si>
  <si>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</si>
  <si>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</si>
  <si>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</si>
  <si>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</si>
  <si>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</si>
  <si>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</si>
  <si>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</si>
  <si>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</si>
  <si>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</si>
  <si>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</si>
  <si>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</si>
  <si>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</si>
  <si>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</si>
  <si>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</si>
  <si>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</si>
  <si>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</si>
  <si>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</si>
  <si>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</si>
  <si>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</si>
  <si>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</si>
  <si>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</si>
  <si>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</si>
  <si>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</si>
  <si>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</si>
  <si>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</si>
  <si>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</si>
  <si>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</si>
  <si>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</si>
  <si>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</si>
  <si>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</si>
  <si>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</si>
  <si>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</si>
  <si>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</si>
  <si>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</si>
  <si>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</si>
  <si>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</si>
  <si>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</si>
  <si>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</si>
  <si>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</si>
  <si>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</si>
  <si>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</si>
  <si>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</si>
  <si>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</si>
  <si>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</si>
  <si>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</si>
  <si>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</si>
  <si>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</si>
  <si>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</si>
  <si>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</si>
  <si>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</si>
  <si>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</si>
  <si>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</si>
  <si>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</si>
  <si>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</si>
  <si>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</si>
  <si>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</si>
  <si>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</si>
  <si>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</si>
  <si>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</si>
  <si>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</si>
  <si>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</si>
  <si>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</si>
  <si>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</si>
  <si>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</si>
  <si>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</si>
  <si>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</si>
  <si>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</si>
  <si>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</si>
  <si>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</si>
  <si>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</si>
  <si>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</si>
  <si>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</si>
  <si>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</si>
  <si>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</si>
  <si>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</si>
  <si>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</si>
  <si>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</si>
  <si>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</si>
  <si>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</si>
  <si>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</si>
  <si>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</si>
  <si>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</si>
  <si>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</si>
  <si>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</si>
  <si>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</si>
  <si>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</si>
  <si>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</si>
  <si>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</si>
  <si>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</si>
  <si>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</si>
  <si>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</si>
  <si>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</si>
  <si>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</si>
  <si>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</si>
  <si>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</si>
  <si>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</si>
  <si>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</si>
  <si>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</si>
  <si>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</si>
  <si>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</si>
  <si>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</si>
  <si>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</si>
  <si>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</si>
  <si>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</si>
  <si>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</si>
  <si>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</si>
  <si>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</si>
  <si>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</si>
  <si>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</si>
  <si>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</si>
  <si>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</si>
  <si>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</si>
  <si>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</si>
  <si>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</si>
  <si>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</si>
  <si>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</si>
  <si>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</si>
  <si>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</si>
  <si>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</si>
  <si>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</si>
  <si>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</si>
  <si>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</si>
  <si>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</si>
  <si>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</si>
  <si>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</si>
  <si>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</si>
  <si>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</si>
  <si>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</si>
  <si>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</si>
  <si>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</si>
  <si>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</si>
  <si>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</si>
  <si>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</si>
  <si>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</si>
  <si>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</si>
  <si>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</si>
  <si>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</si>
  <si>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</si>
  <si>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</si>
  <si>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</si>
  <si>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</si>
  <si>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</si>
  <si>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</si>
  <si>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</si>
  <si>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</si>
  <si>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</si>
  <si>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</si>
  <si>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</si>
  <si>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</si>
  <si>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</si>
  <si>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</si>
  <si>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</si>
  <si>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</si>
  <si>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</si>
  <si>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</si>
  <si>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</si>
  <si>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</si>
  <si>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</si>
  <si>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</si>
  <si>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</si>
  <si>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</si>
  <si>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</si>
  <si>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</si>
  <si>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</si>
  <si>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</si>
  <si>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</si>
  <si>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</si>
  <si>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</si>
  <si>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</si>
  <si>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</si>
  <si>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</si>
  <si>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</si>
  <si>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</si>
  <si>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</si>
  <si>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</si>
  <si>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</si>
  <si>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</si>
  <si>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</si>
  <si>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</si>
  <si>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</si>
  <si>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</si>
  <si>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</si>
  <si>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</si>
  <si>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</si>
  <si>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</si>
  <si>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</si>
  <si>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</si>
  <si>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</si>
  <si>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</si>
  <si>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</si>
  <si>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</si>
  <si>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</si>
  <si>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</si>
  <si>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</si>
  <si>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</si>
  <si>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</si>
  <si>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</si>
  <si>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</si>
  <si>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</si>
  <si>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</si>
  <si>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</si>
  <si>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</si>
  <si>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</si>
  <si>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</si>
  <si>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</si>
  <si>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</si>
  <si>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</si>
  <si>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</si>
  <si>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</si>
  <si>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</si>
  <si>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</si>
  <si>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</si>
  <si>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</si>
  <si>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</si>
  <si>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</si>
  <si>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</si>
  <si>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</si>
  <si>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</si>
  <si>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</si>
  <si>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</si>
  <si>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</si>
  <si>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</si>
  <si>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</si>
  <si>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</si>
  <si>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</si>
  <si>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</si>
  <si>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</si>
  <si>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</si>
  <si>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</si>
  <si>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</si>
  <si>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</si>
  <si>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</si>
  <si>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</si>
  <si>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</si>
  <si>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</si>
  <si>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</si>
  <si>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</si>
  <si>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</si>
  <si>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</si>
  <si>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</si>
  <si>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</si>
  <si>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</si>
  <si>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</si>
  <si>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</si>
  <si>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</si>
  <si>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</si>
  <si>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</si>
  <si>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</si>
  <si>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</si>
  <si>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</si>
  <si>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</si>
  <si>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</si>
  <si>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</si>
  <si>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</si>
  <si>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</si>
  <si>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</si>
  <si>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</si>
  <si>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</si>
  <si>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</si>
  <si>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</si>
  <si>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</si>
  <si>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</si>
  <si>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</si>
  <si>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</si>
  <si>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</si>
  <si>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</si>
  <si>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</si>
  <si>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</si>
  <si>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</si>
  <si>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</si>
  <si>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</si>
  <si>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</si>
  <si>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</si>
  <si>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</si>
  <si>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</si>
  <si>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</si>
  <si>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</si>
  <si>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</si>
  <si>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</si>
  <si>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</si>
  <si>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</si>
  <si>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</si>
  <si>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</si>
  <si>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</si>
  <si>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</si>
  <si>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</si>
  <si>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</si>
  <si>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</si>
  <si>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</si>
  <si>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</si>
  <si>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</si>
  <si>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</si>
  <si>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</si>
  <si>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</si>
  <si>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</si>
  <si>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</si>
  <si>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</si>
  <si>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</si>
  <si>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</si>
  <si>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</si>
  <si>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</si>
  <si>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</si>
  <si>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</si>
  <si>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</si>
  <si>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</si>
  <si>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</si>
  <si>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</si>
  <si>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</si>
  <si>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</si>
  <si>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</si>
  <si>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</si>
  <si>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</si>
  <si>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</si>
  <si>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</si>
  <si>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</si>
  <si>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</si>
  <si>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</si>
  <si>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</si>
  <si>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</si>
  <si>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</si>
  <si>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</si>
  <si>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</si>
  <si>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</si>
  <si>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</si>
  <si>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</si>
  <si>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</si>
  <si>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</si>
  <si>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</si>
  <si>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</si>
  <si>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</si>
  <si>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</si>
  <si>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</si>
  <si>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</si>
  <si>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</si>
  <si>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</si>
  <si>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</si>
  <si>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</si>
  <si>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</si>
  <si>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</si>
  <si>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</si>
  <si>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</si>
  <si>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</si>
  <si>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</si>
  <si>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</si>
  <si>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</si>
  <si>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</si>
  <si>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</si>
  <si>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</si>
  <si>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</si>
  <si>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</si>
  <si>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</si>
  <si>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</si>
  <si>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</si>
  <si>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</si>
  <si>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</si>
  <si>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</si>
  <si>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</si>
  <si>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</si>
  <si>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</si>
  <si>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</si>
  <si>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</si>
  <si>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</si>
  <si>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</si>
  <si>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</si>
  <si>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</si>
  <si>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</si>
  <si>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</si>
  <si>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</si>
  <si>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</si>
  <si>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</si>
  <si>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</si>
  <si>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</si>
  <si>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</si>
  <si>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</si>
  <si>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</si>
  <si>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</si>
  <si>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</si>
  <si>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</si>
  <si>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</si>
  <si>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</si>
  <si>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</si>
  <si>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</si>
  <si>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</si>
  <si>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</si>
  <si>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</si>
  <si>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</si>
  <si>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</si>
  <si>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</si>
  <si>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</si>
  <si>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</si>
  <si>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</si>
  <si>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</si>
  <si>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</si>
  <si>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</si>
  <si>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</si>
  <si>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</si>
  <si>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</si>
  <si>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</si>
  <si>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</si>
  <si>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</si>
  <si>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</si>
  <si>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</si>
  <si>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</si>
  <si>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</si>
  <si>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</si>
  <si>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</si>
  <si>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</si>
  <si>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</si>
  <si>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</si>
  <si>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</si>
  <si>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</si>
  <si>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</si>
  <si>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</si>
  <si>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</si>
  <si>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</si>
  <si>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</si>
  <si>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</si>
  <si>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</si>
  <si>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</si>
  <si>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</si>
  <si>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</si>
  <si>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</si>
  <si>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</si>
  <si>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</si>
  <si>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</si>
  <si>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</si>
  <si>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</si>
  <si>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</si>
  <si>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</si>
  <si>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</si>
  <si>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</si>
  <si>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</si>
  <si>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</si>
  <si>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</si>
  <si>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</si>
  <si>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</si>
  <si>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</si>
  <si>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</si>
  <si>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</si>
  <si>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</si>
  <si>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</si>
  <si>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</si>
  <si>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</si>
  <si>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</si>
  <si>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</si>
  <si>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</si>
  <si>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</si>
  <si>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</si>
  <si>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</si>
  <si>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</si>
  <si>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</si>
  <si>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</si>
  <si>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</si>
  <si>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</si>
  <si>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</si>
  <si>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</si>
  <si>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</si>
  <si>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</si>
  <si>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</si>
  <si>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</si>
  <si>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</si>
  <si>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</si>
  <si>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</si>
  <si>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</si>
  <si>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</si>
  <si>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</si>
  <si>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</si>
  <si>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</si>
  <si>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</si>
  <si>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</si>
  <si>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</si>
  <si>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</si>
  <si>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</si>
  <si>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</si>
  <si>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</si>
  <si>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</si>
  <si>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</si>
  <si>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</si>
  <si>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</si>
  <si>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</si>
  <si>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</si>
  <si>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</si>
  <si>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</si>
  <si>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</si>
  <si>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</si>
  <si>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</si>
  <si>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</si>
  <si>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</si>
  <si>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</si>
  <si>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</si>
  <si>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</si>
  <si>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</si>
  <si>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</si>
  <si>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</si>
  <si>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</si>
  <si>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</si>
  <si>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</si>
  <si>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</si>
  <si>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</si>
  <si>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</si>
  <si>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</si>
  <si>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</si>
  <si>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</si>
  <si>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</si>
  <si>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</si>
  <si>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</si>
  <si>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</si>
  <si>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</si>
  <si>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</si>
  <si>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</si>
  <si>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</si>
  <si>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</si>
  <si>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</si>
  <si>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</si>
  <si>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</si>
  <si>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</si>
  <si>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</si>
  <si>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</si>
  <si>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</si>
  <si>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</si>
  <si>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</si>
  <si>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</si>
  <si>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</si>
  <si>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</si>
  <si>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</si>
  <si>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</si>
  <si>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</si>
  <si>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</si>
  <si>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</si>
  <si>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</si>
  <si>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</si>
  <si>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</si>
  <si>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</si>
  <si>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</si>
  <si>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</si>
  <si>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</si>
  <si>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</si>
  <si>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</si>
  <si>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</si>
  <si>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</si>
  <si>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</si>
  <si>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</si>
  <si>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</si>
  <si>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</si>
  <si>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</si>
  <si>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</si>
  <si>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</si>
  <si>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</si>
  <si>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</si>
  <si>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</si>
  <si>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</si>
  <si>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</si>
  <si>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</si>
  <si>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</si>
  <si>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</si>
  <si>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</si>
  <si>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</si>
  <si>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</si>
  <si>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</si>
  <si>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</si>
  <si>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</si>
  <si>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</si>
  <si>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</si>
  <si>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</si>
  <si>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</si>
  <si>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</si>
  <si>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</si>
  <si>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</si>
  <si>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</si>
  <si>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</si>
  <si>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</si>
  <si>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</si>
  <si>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</si>
  <si>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</si>
  <si>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</si>
  <si>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</si>
  <si>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</si>
  <si>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</si>
  <si>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</si>
  <si>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</si>
  <si>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</si>
  <si>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</si>
  <si>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</si>
  <si>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</si>
  <si>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</si>
  <si>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</si>
  <si>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</si>
  <si>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</si>
  <si>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</si>
  <si>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</si>
  <si>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</si>
  <si>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</si>
  <si>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</si>
  <si>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</si>
  <si>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 2023-2024                           Топ:  "Ақбота"               Өткізу кезеңі: Бастапқы                                  Өткізу мерзімі: Қыркүйек</t>
  </si>
  <si>
    <t>Абзал Әбілхан</t>
  </si>
  <si>
    <t>Ғалымжан Айтман</t>
  </si>
  <si>
    <t>Тлеш Бекзат</t>
  </si>
  <si>
    <t>Сағын Назерке</t>
  </si>
  <si>
    <t>Дауренұлы Расул</t>
  </si>
  <si>
    <t>Тұрлан Шерхан</t>
  </si>
  <si>
    <t>Жақсылық Сағыныш</t>
  </si>
  <si>
    <t>Төлеппай Алдияр</t>
  </si>
  <si>
    <t>Абдулнасир Медина</t>
  </si>
  <si>
    <t>Алдыоңғарқызы Фатима</t>
  </si>
  <si>
    <t>Аманжол Кәусар</t>
  </si>
  <si>
    <t>Берікқали Бекзат</t>
  </si>
  <si>
    <t>Кенжеғали Бисұлтан</t>
  </si>
  <si>
    <t>Серік Айкөркем</t>
  </si>
  <si>
    <t>Мұхит Айша</t>
  </si>
  <si>
    <t>Қаржау Алихан</t>
  </si>
  <si>
    <t>Габдул Сағындық</t>
  </si>
  <si>
    <t>Аманқосов Асылхан</t>
  </si>
  <si>
    <t>Бақтыбай Ханшайым</t>
  </si>
  <si>
    <t>Эрикова Адина</t>
  </si>
  <si>
    <t xml:space="preserve">                                  Оқу жылы: 2023-2024                          Топ:  "  "               Өткізу кезеңі: Бастапқы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</si>
</sst>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8"/>
  <sheetViews>
    <sheetView tabSelected="1" workbookViewId="0">
      <selection activeCell="C41" sqref="C41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44" t="s">
        <v>1379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32" t="s">
        <v>2</v>
      </c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3" t="s">
        <v>88</v>
      </c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30" t="s">
        <v>114</v>
      </c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2" t="s">
        <v>114</v>
      </c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45" t="s">
        <v>137</v>
      </c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</row>
    <row r="5" spans="1:254" ht="15" customHeight="1" x14ac:dyDescent="0.3">
      <c r="A5" s="41"/>
      <c r="B5" s="41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89</v>
      </c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1" t="s">
        <v>115</v>
      </c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 t="s">
        <v>116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3" t="s">
        <v>138</v>
      </c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</row>
    <row r="6" spans="1:254" ht="10.199999999999999" hidden="1" customHeight="1" x14ac:dyDescent="0.3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41"/>
      <c r="B11" s="41"/>
      <c r="C11" s="34" t="s">
        <v>845</v>
      </c>
      <c r="D11" s="34"/>
      <c r="E11" s="34"/>
      <c r="F11" s="34"/>
      <c r="G11" s="34"/>
      <c r="H11" s="34"/>
      <c r="I11" s="34"/>
      <c r="J11" s="34"/>
      <c r="K11" s="34"/>
      <c r="L11" s="34" t="s">
        <v>848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 t="s">
        <v>845</v>
      </c>
      <c r="Y11" s="34"/>
      <c r="Z11" s="34"/>
      <c r="AA11" s="34"/>
      <c r="AB11" s="34"/>
      <c r="AC11" s="34"/>
      <c r="AD11" s="34"/>
      <c r="AE11" s="34"/>
      <c r="AF11" s="34"/>
      <c r="AG11" s="34" t="s">
        <v>848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0" t="s">
        <v>845</v>
      </c>
      <c r="AT11" s="30"/>
      <c r="AU11" s="30"/>
      <c r="AV11" s="30"/>
      <c r="AW11" s="30"/>
      <c r="AX11" s="30"/>
      <c r="AY11" s="30" t="s">
        <v>848</v>
      </c>
      <c r="AZ11" s="30"/>
      <c r="BA11" s="30"/>
      <c r="BB11" s="30"/>
      <c r="BC11" s="30"/>
      <c r="BD11" s="30"/>
      <c r="BE11" s="30"/>
      <c r="BF11" s="30"/>
      <c r="BG11" s="30"/>
      <c r="BH11" s="30" t="s">
        <v>845</v>
      </c>
      <c r="BI11" s="30"/>
      <c r="BJ11" s="30"/>
      <c r="BK11" s="30"/>
      <c r="BL11" s="30"/>
      <c r="BM11" s="30"/>
      <c r="BN11" s="30" t="s">
        <v>848</v>
      </c>
      <c r="BO11" s="30"/>
      <c r="BP11" s="30"/>
      <c r="BQ11" s="30"/>
      <c r="BR11" s="30"/>
      <c r="BS11" s="30"/>
      <c r="BT11" s="30"/>
      <c r="BU11" s="30"/>
      <c r="BV11" s="30"/>
      <c r="BW11" s="30" t="s">
        <v>845</v>
      </c>
      <c r="BX11" s="30"/>
      <c r="BY11" s="30"/>
      <c r="BZ11" s="30"/>
      <c r="CA11" s="30"/>
      <c r="CB11" s="30"/>
      <c r="CC11" s="30" t="s">
        <v>848</v>
      </c>
      <c r="CD11" s="30"/>
      <c r="CE11" s="30"/>
      <c r="CF11" s="30"/>
      <c r="CG11" s="30"/>
      <c r="CH11" s="30"/>
      <c r="CI11" s="30" t="s">
        <v>845</v>
      </c>
      <c r="CJ11" s="30"/>
      <c r="CK11" s="30"/>
      <c r="CL11" s="30"/>
      <c r="CM11" s="30"/>
      <c r="CN11" s="30"/>
      <c r="CO11" s="30"/>
      <c r="CP11" s="30"/>
      <c r="CQ11" s="30"/>
      <c r="CR11" s="30" t="s">
        <v>848</v>
      </c>
      <c r="CS11" s="30"/>
      <c r="CT11" s="30"/>
      <c r="CU11" s="30"/>
      <c r="CV11" s="30"/>
      <c r="CW11" s="30"/>
      <c r="CX11" s="30"/>
      <c r="CY11" s="30"/>
      <c r="CZ11" s="30"/>
      <c r="DA11" s="30" t="s">
        <v>845</v>
      </c>
      <c r="DB11" s="30"/>
      <c r="DC11" s="30"/>
      <c r="DD11" s="30"/>
      <c r="DE11" s="30"/>
      <c r="DF11" s="30"/>
      <c r="DG11" s="30" t="s">
        <v>848</v>
      </c>
      <c r="DH11" s="30"/>
      <c r="DI11" s="30"/>
      <c r="DJ11" s="30"/>
      <c r="DK11" s="30"/>
      <c r="DL11" s="30"/>
      <c r="DM11" s="30"/>
      <c r="DN11" s="30"/>
      <c r="DO11" s="30"/>
    </row>
    <row r="12" spans="1:254" ht="15.6" customHeight="1" x14ac:dyDescent="0.3">
      <c r="A12" s="41"/>
      <c r="B12" s="41"/>
      <c r="C12" s="35" t="s">
        <v>22</v>
      </c>
      <c r="D12" s="35" t="s">
        <v>5</v>
      </c>
      <c r="E12" s="35" t="s">
        <v>6</v>
      </c>
      <c r="F12" s="35" t="s">
        <v>26</v>
      </c>
      <c r="G12" s="35" t="s">
        <v>7</v>
      </c>
      <c r="H12" s="35" t="s">
        <v>8</v>
      </c>
      <c r="I12" s="35" t="s">
        <v>23</v>
      </c>
      <c r="J12" s="35" t="s">
        <v>9</v>
      </c>
      <c r="K12" s="35" t="s">
        <v>10</v>
      </c>
      <c r="L12" s="35" t="s">
        <v>28</v>
      </c>
      <c r="M12" s="35" t="s">
        <v>6</v>
      </c>
      <c r="N12" s="35" t="s">
        <v>12</v>
      </c>
      <c r="O12" s="35" t="s">
        <v>24</v>
      </c>
      <c r="P12" s="35" t="s">
        <v>10</v>
      </c>
      <c r="Q12" s="35" t="s">
        <v>13</v>
      </c>
      <c r="R12" s="35" t="s">
        <v>25</v>
      </c>
      <c r="S12" s="35" t="s">
        <v>12</v>
      </c>
      <c r="T12" s="35" t="s">
        <v>7</v>
      </c>
      <c r="U12" s="35" t="s">
        <v>36</v>
      </c>
      <c r="V12" s="35" t="s">
        <v>14</v>
      </c>
      <c r="W12" s="35" t="s">
        <v>9</v>
      </c>
      <c r="X12" s="35" t="s">
        <v>44</v>
      </c>
      <c r="Y12" s="35"/>
      <c r="Z12" s="35"/>
      <c r="AA12" s="35" t="s">
        <v>45</v>
      </c>
      <c r="AB12" s="35"/>
      <c r="AC12" s="35"/>
      <c r="AD12" s="35" t="s">
        <v>46</v>
      </c>
      <c r="AE12" s="35"/>
      <c r="AF12" s="35"/>
      <c r="AG12" s="35" t="s">
        <v>47</v>
      </c>
      <c r="AH12" s="35"/>
      <c r="AI12" s="35"/>
      <c r="AJ12" s="35" t="s">
        <v>48</v>
      </c>
      <c r="AK12" s="35"/>
      <c r="AL12" s="35"/>
      <c r="AM12" s="35" t="s">
        <v>49</v>
      </c>
      <c r="AN12" s="35"/>
      <c r="AO12" s="35"/>
      <c r="AP12" s="33" t="s">
        <v>50</v>
      </c>
      <c r="AQ12" s="33"/>
      <c r="AR12" s="33"/>
      <c r="AS12" s="35" t="s">
        <v>51</v>
      </c>
      <c r="AT12" s="35"/>
      <c r="AU12" s="35"/>
      <c r="AV12" s="35" t="s">
        <v>52</v>
      </c>
      <c r="AW12" s="35"/>
      <c r="AX12" s="35"/>
      <c r="AY12" s="35" t="s">
        <v>53</v>
      </c>
      <c r="AZ12" s="35"/>
      <c r="BA12" s="35"/>
      <c r="BB12" s="35" t="s">
        <v>54</v>
      </c>
      <c r="BC12" s="35"/>
      <c r="BD12" s="35"/>
      <c r="BE12" s="35" t="s">
        <v>55</v>
      </c>
      <c r="BF12" s="35"/>
      <c r="BG12" s="35"/>
      <c r="BH12" s="33" t="s">
        <v>90</v>
      </c>
      <c r="BI12" s="33"/>
      <c r="BJ12" s="33"/>
      <c r="BK12" s="33" t="s">
        <v>91</v>
      </c>
      <c r="BL12" s="33"/>
      <c r="BM12" s="33"/>
      <c r="BN12" s="33" t="s">
        <v>92</v>
      </c>
      <c r="BO12" s="33"/>
      <c r="BP12" s="33"/>
      <c r="BQ12" s="33" t="s">
        <v>93</v>
      </c>
      <c r="BR12" s="33"/>
      <c r="BS12" s="33"/>
      <c r="BT12" s="33" t="s">
        <v>94</v>
      </c>
      <c r="BU12" s="33"/>
      <c r="BV12" s="33"/>
      <c r="BW12" s="33" t="s">
        <v>104</v>
      </c>
      <c r="BX12" s="33"/>
      <c r="BY12" s="33"/>
      <c r="BZ12" s="33" t="s">
        <v>105</v>
      </c>
      <c r="CA12" s="33"/>
      <c r="CB12" s="33"/>
      <c r="CC12" s="33" t="s">
        <v>106</v>
      </c>
      <c r="CD12" s="33"/>
      <c r="CE12" s="33"/>
      <c r="CF12" s="33" t="s">
        <v>107</v>
      </c>
      <c r="CG12" s="33"/>
      <c r="CH12" s="33"/>
      <c r="CI12" s="33" t="s">
        <v>108</v>
      </c>
      <c r="CJ12" s="33"/>
      <c r="CK12" s="33"/>
      <c r="CL12" s="33" t="s">
        <v>109</v>
      </c>
      <c r="CM12" s="33"/>
      <c r="CN12" s="33"/>
      <c r="CO12" s="33" t="s">
        <v>110</v>
      </c>
      <c r="CP12" s="33"/>
      <c r="CQ12" s="33"/>
      <c r="CR12" s="33" t="s">
        <v>111</v>
      </c>
      <c r="CS12" s="33"/>
      <c r="CT12" s="33"/>
      <c r="CU12" s="33" t="s">
        <v>112</v>
      </c>
      <c r="CV12" s="33"/>
      <c r="CW12" s="33"/>
      <c r="CX12" s="33" t="s">
        <v>113</v>
      </c>
      <c r="CY12" s="33"/>
      <c r="CZ12" s="33"/>
      <c r="DA12" s="33" t="s">
        <v>139</v>
      </c>
      <c r="DB12" s="33"/>
      <c r="DC12" s="33"/>
      <c r="DD12" s="33" t="s">
        <v>140</v>
      </c>
      <c r="DE12" s="33"/>
      <c r="DF12" s="33"/>
      <c r="DG12" s="33" t="s">
        <v>141</v>
      </c>
      <c r="DH12" s="33"/>
      <c r="DI12" s="33"/>
      <c r="DJ12" s="33" t="s">
        <v>142</v>
      </c>
      <c r="DK12" s="33"/>
      <c r="DL12" s="33"/>
      <c r="DM12" s="33" t="s">
        <v>143</v>
      </c>
      <c r="DN12" s="33"/>
      <c r="DO12" s="33"/>
    </row>
    <row r="13" spans="1:254" ht="60" customHeight="1" x14ac:dyDescent="0.3">
      <c r="A13" s="41"/>
      <c r="B13" s="41"/>
      <c r="C13" s="40" t="s">
        <v>842</v>
      </c>
      <c r="D13" s="40"/>
      <c r="E13" s="40"/>
      <c r="F13" s="40" t="s">
        <v>1337</v>
      </c>
      <c r="G13" s="40"/>
      <c r="H13" s="40"/>
      <c r="I13" s="40" t="s">
        <v>29</v>
      </c>
      <c r="J13" s="40"/>
      <c r="K13" s="40"/>
      <c r="L13" s="40" t="s">
        <v>37</v>
      </c>
      <c r="M13" s="40"/>
      <c r="N13" s="40"/>
      <c r="O13" s="40" t="s">
        <v>39</v>
      </c>
      <c r="P13" s="40"/>
      <c r="Q13" s="40"/>
      <c r="R13" s="40" t="s">
        <v>40</v>
      </c>
      <c r="S13" s="40"/>
      <c r="T13" s="40"/>
      <c r="U13" s="40" t="s">
        <v>43</v>
      </c>
      <c r="V13" s="40"/>
      <c r="W13" s="40"/>
      <c r="X13" s="40" t="s">
        <v>849</v>
      </c>
      <c r="Y13" s="40"/>
      <c r="Z13" s="40"/>
      <c r="AA13" s="40" t="s">
        <v>851</v>
      </c>
      <c r="AB13" s="40"/>
      <c r="AC13" s="40"/>
      <c r="AD13" s="40" t="s">
        <v>853</v>
      </c>
      <c r="AE13" s="40"/>
      <c r="AF13" s="40"/>
      <c r="AG13" s="40" t="s">
        <v>855</v>
      </c>
      <c r="AH13" s="40"/>
      <c r="AI13" s="40"/>
      <c r="AJ13" s="40" t="s">
        <v>857</v>
      </c>
      <c r="AK13" s="40"/>
      <c r="AL13" s="40"/>
      <c r="AM13" s="40" t="s">
        <v>861</v>
      </c>
      <c r="AN13" s="40"/>
      <c r="AO13" s="40"/>
      <c r="AP13" s="40" t="s">
        <v>862</v>
      </c>
      <c r="AQ13" s="40"/>
      <c r="AR13" s="40"/>
      <c r="AS13" s="40" t="s">
        <v>864</v>
      </c>
      <c r="AT13" s="40"/>
      <c r="AU13" s="40"/>
      <c r="AV13" s="40" t="s">
        <v>865</v>
      </c>
      <c r="AW13" s="40"/>
      <c r="AX13" s="40"/>
      <c r="AY13" s="40" t="s">
        <v>868</v>
      </c>
      <c r="AZ13" s="40"/>
      <c r="BA13" s="40"/>
      <c r="BB13" s="40" t="s">
        <v>869</v>
      </c>
      <c r="BC13" s="40"/>
      <c r="BD13" s="40"/>
      <c r="BE13" s="40" t="s">
        <v>872</v>
      </c>
      <c r="BF13" s="40"/>
      <c r="BG13" s="40"/>
      <c r="BH13" s="40" t="s">
        <v>873</v>
      </c>
      <c r="BI13" s="40"/>
      <c r="BJ13" s="40"/>
      <c r="BK13" s="40" t="s">
        <v>877</v>
      </c>
      <c r="BL13" s="40"/>
      <c r="BM13" s="40"/>
      <c r="BN13" s="40" t="s">
        <v>876</v>
      </c>
      <c r="BO13" s="40"/>
      <c r="BP13" s="40"/>
      <c r="BQ13" s="40" t="s">
        <v>878</v>
      </c>
      <c r="BR13" s="40"/>
      <c r="BS13" s="40"/>
      <c r="BT13" s="40" t="s">
        <v>879</v>
      </c>
      <c r="BU13" s="40"/>
      <c r="BV13" s="40"/>
      <c r="BW13" s="40" t="s">
        <v>881</v>
      </c>
      <c r="BX13" s="40"/>
      <c r="BY13" s="40"/>
      <c r="BZ13" s="40" t="s">
        <v>883</v>
      </c>
      <c r="CA13" s="40"/>
      <c r="CB13" s="40"/>
      <c r="CC13" s="40" t="s">
        <v>884</v>
      </c>
      <c r="CD13" s="40"/>
      <c r="CE13" s="40"/>
      <c r="CF13" s="40" t="s">
        <v>885</v>
      </c>
      <c r="CG13" s="40"/>
      <c r="CH13" s="40"/>
      <c r="CI13" s="40" t="s">
        <v>887</v>
      </c>
      <c r="CJ13" s="40"/>
      <c r="CK13" s="40"/>
      <c r="CL13" s="40" t="s">
        <v>125</v>
      </c>
      <c r="CM13" s="40"/>
      <c r="CN13" s="40"/>
      <c r="CO13" s="40" t="s">
        <v>127</v>
      </c>
      <c r="CP13" s="40"/>
      <c r="CQ13" s="40"/>
      <c r="CR13" s="40" t="s">
        <v>888</v>
      </c>
      <c r="CS13" s="40"/>
      <c r="CT13" s="40"/>
      <c r="CU13" s="40" t="s">
        <v>132</v>
      </c>
      <c r="CV13" s="40"/>
      <c r="CW13" s="40"/>
      <c r="CX13" s="40" t="s">
        <v>889</v>
      </c>
      <c r="CY13" s="40"/>
      <c r="CZ13" s="40"/>
      <c r="DA13" s="40" t="s">
        <v>890</v>
      </c>
      <c r="DB13" s="40"/>
      <c r="DC13" s="40"/>
      <c r="DD13" s="40" t="s">
        <v>894</v>
      </c>
      <c r="DE13" s="40"/>
      <c r="DF13" s="40"/>
      <c r="DG13" s="40" t="s">
        <v>896</v>
      </c>
      <c r="DH13" s="40"/>
      <c r="DI13" s="40"/>
      <c r="DJ13" s="40" t="s">
        <v>898</v>
      </c>
      <c r="DK13" s="40"/>
      <c r="DL13" s="40"/>
      <c r="DM13" s="40" t="s">
        <v>900</v>
      </c>
      <c r="DN13" s="40"/>
      <c r="DO13" s="40"/>
    </row>
    <row r="14" spans="1:254" ht="133.5" customHeight="1" x14ac:dyDescent="0.3">
      <c r="A14" s="41"/>
      <c r="B14" s="41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843</v>
      </c>
      <c r="I14" s="21" t="s">
        <v>30</v>
      </c>
      <c r="J14" s="21" t="s">
        <v>844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433</v>
      </c>
      <c r="V14" s="21" t="s">
        <v>846</v>
      </c>
      <c r="W14" s="21" t="s">
        <v>847</v>
      </c>
      <c r="X14" s="21" t="s">
        <v>72</v>
      </c>
      <c r="Y14" s="21" t="s">
        <v>59</v>
      </c>
      <c r="Z14" s="21" t="s">
        <v>850</v>
      </c>
      <c r="AA14" s="21" t="s">
        <v>852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854</v>
      </c>
      <c r="AG14" s="21" t="s">
        <v>856</v>
      </c>
      <c r="AH14" s="21" t="s">
        <v>66</v>
      </c>
      <c r="AI14" s="21" t="s">
        <v>67</v>
      </c>
      <c r="AJ14" s="21" t="s">
        <v>858</v>
      </c>
      <c r="AK14" s="21" t="s">
        <v>859</v>
      </c>
      <c r="AL14" s="21" t="s">
        <v>860</v>
      </c>
      <c r="AM14" s="21" t="s">
        <v>60</v>
      </c>
      <c r="AN14" s="21" t="s">
        <v>61</v>
      </c>
      <c r="AO14" s="21" t="s">
        <v>35</v>
      </c>
      <c r="AP14" s="21" t="s">
        <v>205</v>
      </c>
      <c r="AQ14" s="21" t="s">
        <v>863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866</v>
      </c>
      <c r="AX14" s="21" t="s">
        <v>867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870</v>
      </c>
      <c r="BD14" s="21" t="s">
        <v>871</v>
      </c>
      <c r="BE14" s="21" t="s">
        <v>80</v>
      </c>
      <c r="BF14" s="21" t="s">
        <v>81</v>
      </c>
      <c r="BG14" s="21" t="s">
        <v>82</v>
      </c>
      <c r="BH14" s="21" t="s">
        <v>874</v>
      </c>
      <c r="BI14" s="21" t="s">
        <v>102</v>
      </c>
      <c r="BJ14" s="21" t="s">
        <v>191</v>
      </c>
      <c r="BK14" s="21" t="s">
        <v>875</v>
      </c>
      <c r="BL14" s="21" t="s">
        <v>374</v>
      </c>
      <c r="BM14" s="21" t="s">
        <v>96</v>
      </c>
      <c r="BN14" s="21"/>
      <c r="BO14" s="21" t="s">
        <v>102</v>
      </c>
      <c r="BP14" s="21" t="s">
        <v>191</v>
      </c>
      <c r="BQ14" s="21" t="s">
        <v>100</v>
      </c>
      <c r="BR14" s="21" t="s">
        <v>1321</v>
      </c>
      <c r="BS14" s="21" t="s">
        <v>1322</v>
      </c>
      <c r="BT14" s="21" t="s">
        <v>95</v>
      </c>
      <c r="BU14" s="21" t="s">
        <v>880</v>
      </c>
      <c r="BV14" s="21" t="s">
        <v>103</v>
      </c>
      <c r="BW14" s="21" t="s">
        <v>27</v>
      </c>
      <c r="BX14" s="21" t="s">
        <v>34</v>
      </c>
      <c r="BY14" s="21" t="s">
        <v>882</v>
      </c>
      <c r="BZ14" s="21" t="s">
        <v>117</v>
      </c>
      <c r="CA14" s="21" t="s">
        <v>118</v>
      </c>
      <c r="CB14" s="21" t="s">
        <v>119</v>
      </c>
      <c r="CC14" s="21" t="s">
        <v>120</v>
      </c>
      <c r="CD14" s="21" t="s">
        <v>121</v>
      </c>
      <c r="CE14" s="21" t="s">
        <v>122</v>
      </c>
      <c r="CF14" s="21" t="s">
        <v>123</v>
      </c>
      <c r="CG14" s="21" t="s">
        <v>886</v>
      </c>
      <c r="CH14" s="21" t="s">
        <v>124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126</v>
      </c>
      <c r="CO14" s="21" t="s">
        <v>77</v>
      </c>
      <c r="CP14" s="21" t="s">
        <v>128</v>
      </c>
      <c r="CQ14" s="21" t="s">
        <v>79</v>
      </c>
      <c r="CR14" s="21" t="s">
        <v>129</v>
      </c>
      <c r="CS14" s="21" t="s">
        <v>130</v>
      </c>
      <c r="CT14" s="21" t="s">
        <v>131</v>
      </c>
      <c r="CU14" s="21" t="s">
        <v>133</v>
      </c>
      <c r="CV14" s="21" t="s">
        <v>130</v>
      </c>
      <c r="CW14" s="21" t="s">
        <v>86</v>
      </c>
      <c r="CX14" s="21" t="s">
        <v>134</v>
      </c>
      <c r="CY14" s="21" t="s">
        <v>135</v>
      </c>
      <c r="CZ14" s="21" t="s">
        <v>136</v>
      </c>
      <c r="DA14" s="21" t="s">
        <v>891</v>
      </c>
      <c r="DB14" s="21" t="s">
        <v>892</v>
      </c>
      <c r="DC14" s="21" t="s">
        <v>893</v>
      </c>
      <c r="DD14" s="21" t="s">
        <v>33</v>
      </c>
      <c r="DE14" s="21" t="s">
        <v>34</v>
      </c>
      <c r="DF14" s="21" t="s">
        <v>895</v>
      </c>
      <c r="DG14" s="21" t="s">
        <v>144</v>
      </c>
      <c r="DH14" s="21" t="s">
        <v>897</v>
      </c>
      <c r="DI14" s="21" t="s">
        <v>145</v>
      </c>
      <c r="DJ14" s="21" t="s">
        <v>899</v>
      </c>
      <c r="DK14" s="21" t="s">
        <v>148</v>
      </c>
      <c r="DL14" s="21" t="s">
        <v>149</v>
      </c>
      <c r="DM14" s="21" t="s">
        <v>151</v>
      </c>
      <c r="DN14" s="21" t="s">
        <v>901</v>
      </c>
      <c r="DO14" s="21" t="s">
        <v>902</v>
      </c>
    </row>
    <row r="15" spans="1:254" ht="15.6" x14ac:dyDescent="0.3">
      <c r="A15" s="23">
        <v>1</v>
      </c>
      <c r="B15" s="13" t="s">
        <v>1380</v>
      </c>
      <c r="C15" s="5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/>
      <c r="T15" s="4">
        <v>1</v>
      </c>
      <c r="U15" s="4"/>
      <c r="V15" s="4">
        <v>1</v>
      </c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>
        <v>1</v>
      </c>
      <c r="AF15" s="4"/>
      <c r="AG15" s="4"/>
      <c r="AH15" s="4"/>
      <c r="AI15" s="4">
        <v>1</v>
      </c>
      <c r="AJ15" s="4"/>
      <c r="AK15" s="4"/>
      <c r="AL15" s="4">
        <v>1</v>
      </c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2</v>
      </c>
      <c r="B16" s="1" t="s">
        <v>1381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4">
        <v>1</v>
      </c>
      <c r="L16" s="4"/>
      <c r="M16" s="4">
        <v>1</v>
      </c>
      <c r="N16" s="4"/>
      <c r="O16" s="4"/>
      <c r="P16" s="4"/>
      <c r="Q16" s="4">
        <v>1</v>
      </c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/>
      <c r="AF16" s="4">
        <v>1</v>
      </c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3</v>
      </c>
      <c r="B17" s="1" t="s">
        <v>1382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4"/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/>
      <c r="V17" s="4"/>
      <c r="W17" s="4">
        <v>1</v>
      </c>
      <c r="X17" s="4"/>
      <c r="Y17" s="4">
        <v>1</v>
      </c>
      <c r="Z17" s="4"/>
      <c r="AA17" s="4"/>
      <c r="AB17" s="4"/>
      <c r="AC17" s="4">
        <v>1</v>
      </c>
      <c r="AD17" s="4"/>
      <c r="AE17" s="4">
        <v>1</v>
      </c>
      <c r="AF17" s="4"/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>
        <v>1</v>
      </c>
      <c r="CN17" s="4"/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/>
      <c r="CZ17" s="4">
        <v>1</v>
      </c>
      <c r="DA17" s="4"/>
      <c r="DB17" s="4"/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4</v>
      </c>
      <c r="B18" s="1" t="s">
        <v>1383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4">
        <v>1</v>
      </c>
      <c r="L18" s="4"/>
      <c r="M18" s="4">
        <v>1</v>
      </c>
      <c r="N18" s="4"/>
      <c r="O18" s="4"/>
      <c r="P18" s="4">
        <v>1</v>
      </c>
      <c r="Q18" s="4"/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/>
      <c r="BA18" s="4">
        <v>1</v>
      </c>
      <c r="BB18" s="4"/>
      <c r="BC18" s="4"/>
      <c r="BD18" s="4">
        <v>1</v>
      </c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5</v>
      </c>
      <c r="B19" s="1" t="s">
        <v>1384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4"/>
      <c r="L19" s="4"/>
      <c r="M19" s="4"/>
      <c r="N19" s="4">
        <v>1</v>
      </c>
      <c r="O19" s="4"/>
      <c r="P19" s="4">
        <v>1</v>
      </c>
      <c r="Q19" s="4"/>
      <c r="R19" s="4"/>
      <c r="S19" s="4">
        <v>1</v>
      </c>
      <c r="T19" s="4"/>
      <c r="U19" s="4"/>
      <c r="V19" s="4"/>
      <c r="W19" s="4">
        <v>1</v>
      </c>
      <c r="X19" s="4"/>
      <c r="Y19" s="4">
        <v>1</v>
      </c>
      <c r="Z19" s="4"/>
      <c r="AA19" s="4"/>
      <c r="AB19" s="4"/>
      <c r="AC19" s="4">
        <v>1</v>
      </c>
      <c r="AD19" s="4"/>
      <c r="AE19" s="4">
        <v>1</v>
      </c>
      <c r="AF19" s="4"/>
      <c r="AG19" s="4"/>
      <c r="AH19" s="4">
        <v>1</v>
      </c>
      <c r="AI19" s="4"/>
      <c r="AJ19" s="4"/>
      <c r="AK19" s="4"/>
      <c r="AL19" s="4">
        <v>1</v>
      </c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/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6</v>
      </c>
      <c r="B20" s="1" t="s">
        <v>1385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4"/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/>
      <c r="AE20" s="4">
        <v>1</v>
      </c>
      <c r="AF20" s="4"/>
      <c r="AG20" s="4"/>
      <c r="AH20" s="4"/>
      <c r="AI20" s="4">
        <v>1</v>
      </c>
      <c r="AJ20" s="4"/>
      <c r="AK20" s="4">
        <v>1</v>
      </c>
      <c r="AL20" s="4"/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/>
      <c r="DL20" s="4">
        <v>1</v>
      </c>
      <c r="DM20" s="4"/>
      <c r="DN20" s="4">
        <v>1</v>
      </c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>
        <v>7</v>
      </c>
      <c r="B21" s="1" t="s">
        <v>1386</v>
      </c>
      <c r="C21" s="9"/>
      <c r="D21" s="9"/>
      <c r="E21" s="9">
        <v>1</v>
      </c>
      <c r="F21" s="1"/>
      <c r="G21" s="1"/>
      <c r="H21" s="1">
        <v>1</v>
      </c>
      <c r="I21" s="1"/>
      <c r="J21" s="1"/>
      <c r="K21" s="4">
        <v>1</v>
      </c>
      <c r="L21" s="4"/>
      <c r="M21" s="4"/>
      <c r="N21" s="4">
        <v>1</v>
      </c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>
        <v>1</v>
      </c>
      <c r="AI21" s="4"/>
      <c r="AJ21" s="4"/>
      <c r="AK21" s="4"/>
      <c r="AL21" s="4">
        <v>1</v>
      </c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>
        <v>1</v>
      </c>
      <c r="BG21" s="4"/>
      <c r="BH21" s="4"/>
      <c r="BI21" s="4">
        <v>1</v>
      </c>
      <c r="BJ21" s="4">
        <v>1</v>
      </c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>
        <v>1</v>
      </c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>
        <v>8</v>
      </c>
      <c r="B22" s="4" t="s">
        <v>1387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</row>
    <row r="23" spans="1:254" x14ac:dyDescent="0.3">
      <c r="A23" s="3">
        <v>9</v>
      </c>
      <c r="B23" s="4" t="s">
        <v>1388</v>
      </c>
      <c r="C23" s="3"/>
      <c r="D23" s="3"/>
      <c r="E23" s="3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</row>
    <row r="24" spans="1:254" x14ac:dyDescent="0.3">
      <c r="A24" s="3">
        <v>10</v>
      </c>
      <c r="B24" s="4" t="s">
        <v>1389</v>
      </c>
      <c r="C24" s="3"/>
      <c r="D24" s="3"/>
      <c r="E24" s="3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</row>
    <row r="25" spans="1:254" ht="15.6" x14ac:dyDescent="0.3">
      <c r="A25" s="3">
        <v>11</v>
      </c>
      <c r="B25" s="4" t="s">
        <v>1390</v>
      </c>
      <c r="C25" s="5"/>
      <c r="D25" s="5">
        <v>1</v>
      </c>
      <c r="E25" s="5"/>
      <c r="F25" s="1"/>
      <c r="G25" s="1">
        <v>1</v>
      </c>
      <c r="H25" s="1"/>
      <c r="I25" s="1"/>
      <c r="J25" s="1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4"/>
      <c r="AJ25" s="4"/>
      <c r="AK25" s="4"/>
      <c r="AL25" s="4">
        <v>1</v>
      </c>
      <c r="AM25" s="4"/>
      <c r="AN25" s="4">
        <v>1</v>
      </c>
      <c r="AO25" s="4"/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/>
      <c r="CN25" s="4">
        <v>1</v>
      </c>
      <c r="CO25" s="4"/>
      <c r="CP25" s="4">
        <v>1</v>
      </c>
      <c r="CQ25" s="4"/>
      <c r="CR25" s="4"/>
      <c r="CS25" s="4">
        <v>1</v>
      </c>
      <c r="CT25" s="4"/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12</v>
      </c>
      <c r="B26" s="4" t="s">
        <v>1391</v>
      </c>
      <c r="C26" s="9"/>
      <c r="D26" s="9"/>
      <c r="E26" s="9">
        <v>1</v>
      </c>
      <c r="F26" s="1"/>
      <c r="G26" s="1"/>
      <c r="H26" s="1">
        <v>1</v>
      </c>
      <c r="I26" s="1"/>
      <c r="J26" s="1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>
        <v>1</v>
      </c>
      <c r="BD26" s="4"/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13</v>
      </c>
      <c r="B27" s="4" t="s">
        <v>1399</v>
      </c>
      <c r="C27" s="9"/>
      <c r="D27" s="9"/>
      <c r="E27" s="9">
        <v>1</v>
      </c>
      <c r="F27" s="1"/>
      <c r="G27" s="1"/>
      <c r="H27" s="1">
        <v>1</v>
      </c>
      <c r="I27" s="1"/>
      <c r="J27" s="1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>
        <v>1</v>
      </c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>
        <v>1</v>
      </c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14</v>
      </c>
      <c r="B28" s="4" t="s">
        <v>1392</v>
      </c>
      <c r="C28" s="9"/>
      <c r="D28" s="9"/>
      <c r="E28" s="9">
        <v>1</v>
      </c>
      <c r="F28" s="1"/>
      <c r="G28" s="1"/>
      <c r="H28" s="1">
        <v>1</v>
      </c>
      <c r="I28" s="1"/>
      <c r="J28" s="1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>
        <v>1</v>
      </c>
      <c r="CH28" s="4"/>
      <c r="CI28" s="4"/>
      <c r="CJ28" s="4"/>
      <c r="CK28" s="4">
        <v>1</v>
      </c>
      <c r="CL28" s="4"/>
      <c r="CM28" s="4">
        <v>1</v>
      </c>
      <c r="CN28" s="4"/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>
        <v>1</v>
      </c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15</v>
      </c>
      <c r="B29" s="4" t="s">
        <v>1393</v>
      </c>
      <c r="C29" s="9"/>
      <c r="D29" s="9"/>
      <c r="E29" s="9">
        <v>1</v>
      </c>
      <c r="F29" s="1"/>
      <c r="G29" s="1">
        <v>1</v>
      </c>
      <c r="H29" s="1"/>
      <c r="I29" s="1"/>
      <c r="J29" s="1"/>
      <c r="K29" s="4">
        <v>1</v>
      </c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>
        <v>1</v>
      </c>
      <c r="BP29" s="4"/>
      <c r="BQ29" s="4"/>
      <c r="BR29" s="4">
        <v>1</v>
      </c>
      <c r="BS29" s="4"/>
      <c r="BT29" s="4"/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/>
      <c r="CW29" s="4">
        <v>1</v>
      </c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16</v>
      </c>
      <c r="B30" s="4" t="s">
        <v>1394</v>
      </c>
      <c r="C30" s="5"/>
      <c r="D30" s="5"/>
      <c r="E30" s="5">
        <v>1</v>
      </c>
      <c r="F30" s="1"/>
      <c r="G30" s="1">
        <v>1</v>
      </c>
      <c r="H30" s="1"/>
      <c r="I30" s="1"/>
      <c r="J30" s="1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17</v>
      </c>
      <c r="B31" s="4" t="s">
        <v>1395</v>
      </c>
      <c r="C31" s="9"/>
      <c r="D31" s="9"/>
      <c r="E31" s="9">
        <v>1</v>
      </c>
      <c r="F31" s="1"/>
      <c r="G31" s="1">
        <v>1</v>
      </c>
      <c r="H31" s="1"/>
      <c r="I31" s="1"/>
      <c r="J31" s="1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/>
      <c r="AF31" s="4">
        <v>1</v>
      </c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18</v>
      </c>
      <c r="B32" s="4" t="s">
        <v>1396</v>
      </c>
      <c r="C32" s="9"/>
      <c r="D32" s="9"/>
      <c r="E32" s="9">
        <v>1</v>
      </c>
      <c r="F32" s="1"/>
      <c r="G32" s="1"/>
      <c r="H32" s="1">
        <v>1</v>
      </c>
      <c r="I32" s="1"/>
      <c r="J32" s="1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19</v>
      </c>
      <c r="B33" s="4" t="s">
        <v>1397</v>
      </c>
      <c r="C33" s="9"/>
      <c r="D33" s="9">
        <v>1</v>
      </c>
      <c r="E33" s="9"/>
      <c r="F33" s="1"/>
      <c r="G33" s="1">
        <v>1</v>
      </c>
      <c r="H33" s="1"/>
      <c r="I33" s="1"/>
      <c r="J33" s="1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/>
      <c r="W33" s="4">
        <v>1</v>
      </c>
      <c r="X33" s="4"/>
      <c r="Y33" s="4">
        <v>1</v>
      </c>
      <c r="Z33" s="4"/>
      <c r="AA33" s="4"/>
      <c r="AB33" s="4"/>
      <c r="AC33" s="4">
        <v>1</v>
      </c>
      <c r="AD33" s="4"/>
      <c r="AE33" s="4">
        <v>1</v>
      </c>
      <c r="AF33" s="4"/>
      <c r="AG33" s="4"/>
      <c r="AH33" s="4"/>
      <c r="AI33" s="4">
        <v>1</v>
      </c>
      <c r="AJ33" s="4"/>
      <c r="AK33" s="4"/>
      <c r="AL33" s="4">
        <v>1</v>
      </c>
      <c r="AM33" s="4"/>
      <c r="AN33" s="4">
        <v>1</v>
      </c>
      <c r="AO33" s="4"/>
      <c r="AP33" s="4"/>
      <c r="AQ33" s="4"/>
      <c r="AR33" s="4">
        <v>1</v>
      </c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/>
      <c r="BY33" s="4">
        <v>1</v>
      </c>
      <c r="BZ33" s="4"/>
      <c r="CA33" s="4">
        <v>1</v>
      </c>
      <c r="CB33" s="4"/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20</v>
      </c>
      <c r="B34" s="4" t="s">
        <v>1398</v>
      </c>
      <c r="C34" s="9"/>
      <c r="D34" s="9"/>
      <c r="E34" s="9">
        <v>1</v>
      </c>
      <c r="F34" s="1"/>
      <c r="G34" s="1">
        <v>1</v>
      </c>
      <c r="H34" s="1"/>
      <c r="I34" s="1"/>
      <c r="J34" s="1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/>
      <c r="AC34" s="4">
        <v>1</v>
      </c>
      <c r="AD34" s="4"/>
      <c r="AE34" s="4">
        <v>1</v>
      </c>
      <c r="AF34" s="4"/>
      <c r="AG34" s="4"/>
      <c r="AH34" s="4">
        <v>1</v>
      </c>
      <c r="AI34" s="4"/>
      <c r="AJ34" s="4"/>
      <c r="AK34" s="4"/>
      <c r="AL34" s="4">
        <v>1</v>
      </c>
      <c r="AM34" s="4"/>
      <c r="AN34" s="4">
        <v>1</v>
      </c>
      <c r="AO34" s="4"/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/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/>
      <c r="DL34" s="4">
        <v>1</v>
      </c>
      <c r="DM34" s="4"/>
      <c r="DN34" s="4"/>
      <c r="DO34" s="4">
        <v>1</v>
      </c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6" t="s">
        <v>806</v>
      </c>
      <c r="B35" s="37"/>
      <c r="C35" s="3">
        <f t="shared" ref="C35:AH35" si="0">SUM(C15:C34)</f>
        <v>0</v>
      </c>
      <c r="D35" s="3">
        <f t="shared" si="0"/>
        <v>7</v>
      </c>
      <c r="E35" s="3">
        <f t="shared" si="0"/>
        <v>13</v>
      </c>
      <c r="F35" s="3">
        <f t="shared" si="0"/>
        <v>0</v>
      </c>
      <c r="G35" s="3">
        <f t="shared" si="0"/>
        <v>12</v>
      </c>
      <c r="H35" s="3">
        <f t="shared" si="0"/>
        <v>8</v>
      </c>
      <c r="I35" s="3">
        <f t="shared" si="0"/>
        <v>0</v>
      </c>
      <c r="J35" s="3">
        <f t="shared" si="0"/>
        <v>10</v>
      </c>
      <c r="K35" s="3">
        <f t="shared" si="0"/>
        <v>10</v>
      </c>
      <c r="L35" s="3">
        <f t="shared" si="0"/>
        <v>0</v>
      </c>
      <c r="M35" s="3">
        <f t="shared" si="0"/>
        <v>11</v>
      </c>
      <c r="N35" s="3">
        <f t="shared" si="0"/>
        <v>9</v>
      </c>
      <c r="O35" s="3">
        <f t="shared" si="0"/>
        <v>0</v>
      </c>
      <c r="P35" s="3">
        <f t="shared" si="0"/>
        <v>11</v>
      </c>
      <c r="Q35" s="3">
        <f t="shared" si="0"/>
        <v>9</v>
      </c>
      <c r="R35" s="3">
        <f t="shared" si="0"/>
        <v>0</v>
      </c>
      <c r="S35" s="3">
        <f t="shared" si="0"/>
        <v>10</v>
      </c>
      <c r="T35" s="3">
        <f t="shared" si="0"/>
        <v>10</v>
      </c>
      <c r="U35" s="3">
        <f t="shared" si="0"/>
        <v>0</v>
      </c>
      <c r="V35" s="3">
        <f t="shared" si="0"/>
        <v>8</v>
      </c>
      <c r="W35" s="3">
        <f t="shared" si="0"/>
        <v>12</v>
      </c>
      <c r="X35" s="3">
        <f t="shared" si="0"/>
        <v>0</v>
      </c>
      <c r="Y35" s="3">
        <f t="shared" si="0"/>
        <v>11</v>
      </c>
      <c r="Z35" s="3">
        <f t="shared" si="0"/>
        <v>9</v>
      </c>
      <c r="AA35" s="3">
        <f t="shared" si="0"/>
        <v>0</v>
      </c>
      <c r="AB35" s="3">
        <f t="shared" si="0"/>
        <v>6</v>
      </c>
      <c r="AC35" s="3">
        <f t="shared" si="0"/>
        <v>14</v>
      </c>
      <c r="AD35" s="3">
        <f t="shared" si="0"/>
        <v>0</v>
      </c>
      <c r="AE35" s="3">
        <f t="shared" si="0"/>
        <v>8</v>
      </c>
      <c r="AF35" s="3">
        <f t="shared" si="0"/>
        <v>12</v>
      </c>
      <c r="AG35" s="3">
        <f t="shared" si="0"/>
        <v>0</v>
      </c>
      <c r="AH35" s="3">
        <f t="shared" si="0"/>
        <v>9</v>
      </c>
      <c r="AI35" s="3">
        <f t="shared" ref="AI35:BN35" si="1">SUM(AI15:AI34)</f>
        <v>11</v>
      </c>
      <c r="AJ35" s="3">
        <f t="shared" si="1"/>
        <v>0</v>
      </c>
      <c r="AK35" s="3">
        <f t="shared" si="1"/>
        <v>6</v>
      </c>
      <c r="AL35" s="3">
        <f t="shared" si="1"/>
        <v>14</v>
      </c>
      <c r="AM35" s="3">
        <f t="shared" si="1"/>
        <v>0</v>
      </c>
      <c r="AN35" s="3">
        <f t="shared" si="1"/>
        <v>12</v>
      </c>
      <c r="AO35" s="3">
        <f t="shared" si="1"/>
        <v>8</v>
      </c>
      <c r="AP35" s="3">
        <f t="shared" si="1"/>
        <v>0</v>
      </c>
      <c r="AQ35" s="3">
        <f t="shared" si="1"/>
        <v>7</v>
      </c>
      <c r="AR35" s="3">
        <f t="shared" si="1"/>
        <v>13</v>
      </c>
      <c r="AS35" s="3">
        <f t="shared" si="1"/>
        <v>0</v>
      </c>
      <c r="AT35" s="3">
        <f t="shared" si="1"/>
        <v>11</v>
      </c>
      <c r="AU35" s="3">
        <f t="shared" si="1"/>
        <v>9</v>
      </c>
      <c r="AV35" s="3">
        <f t="shared" si="1"/>
        <v>0</v>
      </c>
      <c r="AW35" s="3">
        <f t="shared" si="1"/>
        <v>12</v>
      </c>
      <c r="AX35" s="3">
        <f t="shared" si="1"/>
        <v>8</v>
      </c>
      <c r="AY35" s="3">
        <f t="shared" si="1"/>
        <v>0</v>
      </c>
      <c r="AZ35" s="3">
        <f t="shared" si="1"/>
        <v>9</v>
      </c>
      <c r="BA35" s="3">
        <f t="shared" si="1"/>
        <v>11</v>
      </c>
      <c r="BB35" s="3">
        <f t="shared" si="1"/>
        <v>0</v>
      </c>
      <c r="BC35" s="3">
        <f t="shared" si="1"/>
        <v>9</v>
      </c>
      <c r="BD35" s="3">
        <f t="shared" si="1"/>
        <v>11</v>
      </c>
      <c r="BE35" s="3">
        <f t="shared" si="1"/>
        <v>0</v>
      </c>
      <c r="BF35" s="3">
        <f t="shared" si="1"/>
        <v>8</v>
      </c>
      <c r="BG35" s="3">
        <f t="shared" si="1"/>
        <v>12</v>
      </c>
      <c r="BH35" s="3">
        <f t="shared" si="1"/>
        <v>0</v>
      </c>
      <c r="BI35" s="3">
        <f t="shared" si="1"/>
        <v>10</v>
      </c>
      <c r="BJ35" s="3">
        <f t="shared" si="1"/>
        <v>8</v>
      </c>
      <c r="BK35" s="3">
        <f t="shared" si="1"/>
        <v>0</v>
      </c>
      <c r="BL35" s="3">
        <f t="shared" si="1"/>
        <v>11</v>
      </c>
      <c r="BM35" s="3">
        <f t="shared" si="1"/>
        <v>9</v>
      </c>
      <c r="BN35" s="3">
        <f t="shared" si="1"/>
        <v>0</v>
      </c>
      <c r="BO35" s="3">
        <f t="shared" ref="BO35:CT35" si="2">SUM(BO15:BO34)</f>
        <v>10</v>
      </c>
      <c r="BP35" s="3">
        <f t="shared" si="2"/>
        <v>10</v>
      </c>
      <c r="BQ35" s="3">
        <f t="shared" si="2"/>
        <v>0</v>
      </c>
      <c r="BR35" s="3">
        <f t="shared" si="2"/>
        <v>12</v>
      </c>
      <c r="BS35" s="3">
        <f t="shared" si="2"/>
        <v>8</v>
      </c>
      <c r="BT35" s="3">
        <f t="shared" si="2"/>
        <v>0</v>
      </c>
      <c r="BU35" s="3">
        <f t="shared" si="2"/>
        <v>8</v>
      </c>
      <c r="BV35" s="3">
        <f t="shared" si="2"/>
        <v>12</v>
      </c>
      <c r="BW35" s="3">
        <f t="shared" si="2"/>
        <v>0</v>
      </c>
      <c r="BX35" s="3">
        <f t="shared" si="2"/>
        <v>14</v>
      </c>
      <c r="BY35" s="3">
        <f t="shared" si="2"/>
        <v>6</v>
      </c>
      <c r="BZ35" s="3">
        <f t="shared" si="2"/>
        <v>0</v>
      </c>
      <c r="CA35" s="3">
        <f t="shared" si="2"/>
        <v>15</v>
      </c>
      <c r="CB35" s="3">
        <f t="shared" si="2"/>
        <v>5</v>
      </c>
      <c r="CC35" s="3">
        <f t="shared" si="2"/>
        <v>0</v>
      </c>
      <c r="CD35" s="3">
        <f t="shared" si="2"/>
        <v>9</v>
      </c>
      <c r="CE35" s="3">
        <f t="shared" si="2"/>
        <v>11</v>
      </c>
      <c r="CF35" s="3">
        <f t="shared" si="2"/>
        <v>0</v>
      </c>
      <c r="CG35" s="3">
        <f t="shared" si="2"/>
        <v>9</v>
      </c>
      <c r="CH35" s="3">
        <f t="shared" si="2"/>
        <v>11</v>
      </c>
      <c r="CI35" s="3">
        <f t="shared" si="2"/>
        <v>0</v>
      </c>
      <c r="CJ35" s="3">
        <f t="shared" si="2"/>
        <v>9</v>
      </c>
      <c r="CK35" s="3">
        <f t="shared" si="2"/>
        <v>11</v>
      </c>
      <c r="CL35" s="3">
        <f t="shared" si="2"/>
        <v>0</v>
      </c>
      <c r="CM35" s="3">
        <f t="shared" si="2"/>
        <v>9</v>
      </c>
      <c r="CN35" s="3">
        <f t="shared" si="2"/>
        <v>11</v>
      </c>
      <c r="CO35" s="3">
        <f t="shared" si="2"/>
        <v>0</v>
      </c>
      <c r="CP35" s="3">
        <f t="shared" si="2"/>
        <v>9</v>
      </c>
      <c r="CQ35" s="3">
        <f t="shared" si="2"/>
        <v>11</v>
      </c>
      <c r="CR35" s="3">
        <f t="shared" si="2"/>
        <v>0</v>
      </c>
      <c r="CS35" s="3">
        <f t="shared" si="2"/>
        <v>9</v>
      </c>
      <c r="CT35" s="3">
        <f t="shared" si="2"/>
        <v>11</v>
      </c>
      <c r="CU35" s="3">
        <f t="shared" ref="CU35:DO35" si="3">SUM(CU15:CU34)</f>
        <v>0</v>
      </c>
      <c r="CV35" s="3">
        <f t="shared" si="3"/>
        <v>9</v>
      </c>
      <c r="CW35" s="3">
        <f t="shared" si="3"/>
        <v>11</v>
      </c>
      <c r="CX35" s="3">
        <f t="shared" si="3"/>
        <v>0</v>
      </c>
      <c r="CY35" s="3">
        <f t="shared" si="3"/>
        <v>9</v>
      </c>
      <c r="CZ35" s="3">
        <f t="shared" si="3"/>
        <v>11</v>
      </c>
      <c r="DA35" s="3">
        <f t="shared" si="3"/>
        <v>0</v>
      </c>
      <c r="DB35" s="3">
        <f t="shared" si="3"/>
        <v>10</v>
      </c>
      <c r="DC35" s="3">
        <f t="shared" si="3"/>
        <v>10</v>
      </c>
      <c r="DD35" s="3">
        <f t="shared" si="3"/>
        <v>0</v>
      </c>
      <c r="DE35" s="3">
        <f t="shared" si="3"/>
        <v>12</v>
      </c>
      <c r="DF35" s="3">
        <f t="shared" si="3"/>
        <v>8</v>
      </c>
      <c r="DG35" s="3">
        <f t="shared" si="3"/>
        <v>0</v>
      </c>
      <c r="DH35" s="3">
        <f t="shared" si="3"/>
        <v>8</v>
      </c>
      <c r="DI35" s="3">
        <f t="shared" si="3"/>
        <v>12</v>
      </c>
      <c r="DJ35" s="3">
        <f t="shared" si="3"/>
        <v>0</v>
      </c>
      <c r="DK35" s="3">
        <f t="shared" si="3"/>
        <v>9</v>
      </c>
      <c r="DL35" s="3">
        <f t="shared" si="3"/>
        <v>11</v>
      </c>
      <c r="DM35" s="3">
        <f t="shared" si="3"/>
        <v>0</v>
      </c>
      <c r="DN35" s="3">
        <f t="shared" si="3"/>
        <v>9</v>
      </c>
      <c r="DO35" s="3">
        <f t="shared" si="3"/>
        <v>11</v>
      </c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8" t="s">
        <v>839</v>
      </c>
      <c r="B36" s="39"/>
      <c r="C36" s="26">
        <f t="shared" ref="C36:AH36" si="4">C35/20%</f>
        <v>0</v>
      </c>
      <c r="D36" s="26">
        <f t="shared" si="4"/>
        <v>35</v>
      </c>
      <c r="E36" s="26">
        <f t="shared" si="4"/>
        <v>65</v>
      </c>
      <c r="F36" s="26">
        <f t="shared" si="4"/>
        <v>0</v>
      </c>
      <c r="G36" s="26">
        <f t="shared" si="4"/>
        <v>60</v>
      </c>
      <c r="H36" s="26">
        <f t="shared" si="4"/>
        <v>40</v>
      </c>
      <c r="I36" s="26">
        <f t="shared" si="4"/>
        <v>0</v>
      </c>
      <c r="J36" s="26">
        <f t="shared" si="4"/>
        <v>50</v>
      </c>
      <c r="K36" s="26">
        <f t="shared" si="4"/>
        <v>50</v>
      </c>
      <c r="L36" s="26">
        <f t="shared" si="4"/>
        <v>0</v>
      </c>
      <c r="M36" s="26">
        <f t="shared" si="4"/>
        <v>55</v>
      </c>
      <c r="N36" s="26">
        <f t="shared" si="4"/>
        <v>45</v>
      </c>
      <c r="O36" s="26">
        <f t="shared" si="4"/>
        <v>0</v>
      </c>
      <c r="P36" s="26">
        <f t="shared" si="4"/>
        <v>55</v>
      </c>
      <c r="Q36" s="26">
        <f t="shared" si="4"/>
        <v>45</v>
      </c>
      <c r="R36" s="26">
        <f t="shared" si="4"/>
        <v>0</v>
      </c>
      <c r="S36" s="26">
        <f t="shared" si="4"/>
        <v>50</v>
      </c>
      <c r="T36" s="26">
        <f t="shared" si="4"/>
        <v>50</v>
      </c>
      <c r="U36" s="26">
        <f t="shared" si="4"/>
        <v>0</v>
      </c>
      <c r="V36" s="26">
        <f t="shared" si="4"/>
        <v>40</v>
      </c>
      <c r="W36" s="26">
        <f t="shared" si="4"/>
        <v>60</v>
      </c>
      <c r="X36" s="26">
        <f t="shared" si="4"/>
        <v>0</v>
      </c>
      <c r="Y36" s="26">
        <f t="shared" si="4"/>
        <v>55</v>
      </c>
      <c r="Z36" s="26">
        <f t="shared" si="4"/>
        <v>45</v>
      </c>
      <c r="AA36" s="26">
        <f t="shared" si="4"/>
        <v>0</v>
      </c>
      <c r="AB36" s="26">
        <f t="shared" si="4"/>
        <v>30</v>
      </c>
      <c r="AC36" s="26">
        <f t="shared" si="4"/>
        <v>70</v>
      </c>
      <c r="AD36" s="26">
        <f t="shared" si="4"/>
        <v>0</v>
      </c>
      <c r="AE36" s="26">
        <f t="shared" si="4"/>
        <v>40</v>
      </c>
      <c r="AF36" s="26">
        <f t="shared" si="4"/>
        <v>60</v>
      </c>
      <c r="AG36" s="26">
        <f t="shared" si="4"/>
        <v>0</v>
      </c>
      <c r="AH36" s="26">
        <f t="shared" si="4"/>
        <v>45</v>
      </c>
      <c r="AI36" s="26">
        <f t="shared" ref="AI36:BN36" si="5">AI35/20%</f>
        <v>55</v>
      </c>
      <c r="AJ36" s="26">
        <f t="shared" si="5"/>
        <v>0</v>
      </c>
      <c r="AK36" s="26">
        <f t="shared" si="5"/>
        <v>30</v>
      </c>
      <c r="AL36" s="26">
        <f t="shared" si="5"/>
        <v>70</v>
      </c>
      <c r="AM36" s="26">
        <f t="shared" si="5"/>
        <v>0</v>
      </c>
      <c r="AN36" s="26">
        <f t="shared" si="5"/>
        <v>60</v>
      </c>
      <c r="AO36" s="26">
        <f t="shared" si="5"/>
        <v>40</v>
      </c>
      <c r="AP36" s="26">
        <f t="shared" si="5"/>
        <v>0</v>
      </c>
      <c r="AQ36" s="26">
        <f t="shared" si="5"/>
        <v>35</v>
      </c>
      <c r="AR36" s="26">
        <f t="shared" si="5"/>
        <v>65</v>
      </c>
      <c r="AS36" s="26">
        <f t="shared" si="5"/>
        <v>0</v>
      </c>
      <c r="AT36" s="26">
        <f t="shared" si="5"/>
        <v>55</v>
      </c>
      <c r="AU36" s="26">
        <f t="shared" si="5"/>
        <v>45</v>
      </c>
      <c r="AV36" s="26">
        <f t="shared" si="5"/>
        <v>0</v>
      </c>
      <c r="AW36" s="26">
        <f t="shared" si="5"/>
        <v>60</v>
      </c>
      <c r="AX36" s="26">
        <f t="shared" si="5"/>
        <v>40</v>
      </c>
      <c r="AY36" s="26">
        <f t="shared" si="5"/>
        <v>0</v>
      </c>
      <c r="AZ36" s="26">
        <f t="shared" si="5"/>
        <v>45</v>
      </c>
      <c r="BA36" s="26">
        <f t="shared" si="5"/>
        <v>55</v>
      </c>
      <c r="BB36" s="26">
        <f t="shared" si="5"/>
        <v>0</v>
      </c>
      <c r="BC36" s="26">
        <f t="shared" si="5"/>
        <v>45</v>
      </c>
      <c r="BD36" s="26">
        <f t="shared" si="5"/>
        <v>55</v>
      </c>
      <c r="BE36" s="26">
        <f t="shared" si="5"/>
        <v>0</v>
      </c>
      <c r="BF36" s="26">
        <f t="shared" si="5"/>
        <v>40</v>
      </c>
      <c r="BG36" s="26">
        <f t="shared" si="5"/>
        <v>60</v>
      </c>
      <c r="BH36" s="27">
        <f t="shared" si="5"/>
        <v>0</v>
      </c>
      <c r="BI36" s="27">
        <f t="shared" si="5"/>
        <v>50</v>
      </c>
      <c r="BJ36" s="27">
        <f t="shared" si="5"/>
        <v>40</v>
      </c>
      <c r="BK36" s="27">
        <f t="shared" si="5"/>
        <v>0</v>
      </c>
      <c r="BL36" s="27">
        <f t="shared" si="5"/>
        <v>55</v>
      </c>
      <c r="BM36" s="27">
        <f t="shared" si="5"/>
        <v>45</v>
      </c>
      <c r="BN36" s="27">
        <f t="shared" si="5"/>
        <v>0</v>
      </c>
      <c r="BO36" s="27">
        <f t="shared" ref="BO36:CG36" si="6">BO35/20%</f>
        <v>50</v>
      </c>
      <c r="BP36" s="27">
        <f t="shared" si="6"/>
        <v>50</v>
      </c>
      <c r="BQ36" s="27">
        <f t="shared" si="6"/>
        <v>0</v>
      </c>
      <c r="BR36" s="27">
        <f t="shared" si="6"/>
        <v>60</v>
      </c>
      <c r="BS36" s="27">
        <f t="shared" si="6"/>
        <v>40</v>
      </c>
      <c r="BT36" s="27">
        <f t="shared" si="6"/>
        <v>0</v>
      </c>
      <c r="BU36" s="27">
        <f t="shared" si="6"/>
        <v>40</v>
      </c>
      <c r="BV36" s="27">
        <f t="shared" si="6"/>
        <v>60</v>
      </c>
      <c r="BW36" s="26">
        <f t="shared" si="6"/>
        <v>0</v>
      </c>
      <c r="BX36" s="26">
        <f t="shared" si="6"/>
        <v>70</v>
      </c>
      <c r="BY36" s="26">
        <f t="shared" si="6"/>
        <v>30</v>
      </c>
      <c r="BZ36" s="26">
        <f t="shared" si="6"/>
        <v>0</v>
      </c>
      <c r="CA36" s="26">
        <f t="shared" si="6"/>
        <v>75</v>
      </c>
      <c r="CB36" s="26">
        <f t="shared" si="6"/>
        <v>25</v>
      </c>
      <c r="CC36" s="26">
        <f t="shared" si="6"/>
        <v>0</v>
      </c>
      <c r="CD36" s="26">
        <f t="shared" si="6"/>
        <v>45</v>
      </c>
      <c r="CE36" s="26">
        <f t="shared" si="6"/>
        <v>55</v>
      </c>
      <c r="CF36" s="26">
        <f t="shared" si="6"/>
        <v>0</v>
      </c>
      <c r="CG36" s="26">
        <f t="shared" si="6"/>
        <v>45</v>
      </c>
      <c r="CH36" s="26">
        <v>55</v>
      </c>
      <c r="CI36" s="26">
        <f t="shared" ref="CI36:DO36" si="7">CI35/20%</f>
        <v>0</v>
      </c>
      <c r="CJ36" s="26">
        <f t="shared" si="7"/>
        <v>45</v>
      </c>
      <c r="CK36" s="26">
        <f t="shared" si="7"/>
        <v>55</v>
      </c>
      <c r="CL36" s="26">
        <f t="shared" si="7"/>
        <v>0</v>
      </c>
      <c r="CM36" s="26">
        <f t="shared" si="7"/>
        <v>45</v>
      </c>
      <c r="CN36" s="26">
        <f t="shared" si="7"/>
        <v>55</v>
      </c>
      <c r="CO36" s="26">
        <f t="shared" si="7"/>
        <v>0</v>
      </c>
      <c r="CP36" s="26">
        <f t="shared" si="7"/>
        <v>45</v>
      </c>
      <c r="CQ36" s="26">
        <f t="shared" si="7"/>
        <v>55</v>
      </c>
      <c r="CR36" s="26">
        <f t="shared" si="7"/>
        <v>0</v>
      </c>
      <c r="CS36" s="26">
        <f t="shared" si="7"/>
        <v>45</v>
      </c>
      <c r="CT36" s="26">
        <f t="shared" si="7"/>
        <v>55</v>
      </c>
      <c r="CU36" s="26">
        <f t="shared" si="7"/>
        <v>0</v>
      </c>
      <c r="CV36" s="26">
        <f t="shared" si="7"/>
        <v>45</v>
      </c>
      <c r="CW36" s="26">
        <f t="shared" si="7"/>
        <v>55</v>
      </c>
      <c r="CX36" s="26">
        <f t="shared" si="7"/>
        <v>0</v>
      </c>
      <c r="CY36" s="26">
        <f t="shared" si="7"/>
        <v>45</v>
      </c>
      <c r="CZ36" s="26">
        <f t="shared" si="7"/>
        <v>55</v>
      </c>
      <c r="DA36" s="27">
        <f t="shared" si="7"/>
        <v>0</v>
      </c>
      <c r="DB36" s="27">
        <f t="shared" si="7"/>
        <v>50</v>
      </c>
      <c r="DC36" s="27">
        <f t="shared" si="7"/>
        <v>50</v>
      </c>
      <c r="DD36" s="27">
        <f t="shared" si="7"/>
        <v>0</v>
      </c>
      <c r="DE36" s="27">
        <f t="shared" si="7"/>
        <v>60</v>
      </c>
      <c r="DF36" s="27">
        <f t="shared" si="7"/>
        <v>40</v>
      </c>
      <c r="DG36" s="27">
        <f t="shared" si="7"/>
        <v>0</v>
      </c>
      <c r="DH36" s="27">
        <f t="shared" si="7"/>
        <v>40</v>
      </c>
      <c r="DI36" s="27">
        <f t="shared" si="7"/>
        <v>60</v>
      </c>
      <c r="DJ36" s="27">
        <f t="shared" si="7"/>
        <v>0</v>
      </c>
      <c r="DK36" s="27">
        <f t="shared" si="7"/>
        <v>45</v>
      </c>
      <c r="DL36" s="27">
        <f t="shared" si="7"/>
        <v>55</v>
      </c>
      <c r="DM36" s="27">
        <f t="shared" si="7"/>
        <v>0</v>
      </c>
      <c r="DN36" s="27">
        <f t="shared" si="7"/>
        <v>45</v>
      </c>
      <c r="DO36" s="27">
        <f t="shared" si="7"/>
        <v>55</v>
      </c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B37" s="11"/>
      <c r="C37" s="12"/>
      <c r="T37" s="11"/>
      <c r="CH37">
        <f>SUM(CD41)</f>
        <v>0</v>
      </c>
    </row>
    <row r="38" spans="1:254" x14ac:dyDescent="0.3">
      <c r="B38" t="s">
        <v>812</v>
      </c>
      <c r="T38" s="11"/>
    </row>
    <row r="39" spans="1:254" x14ac:dyDescent="0.3">
      <c r="B39" t="s">
        <v>813</v>
      </c>
      <c r="C39" t="s">
        <v>816</v>
      </c>
      <c r="D39" s="29">
        <f>(C36+F36+I36+L36+O36+R36+U36)/7</f>
        <v>0</v>
      </c>
      <c r="E39">
        <f>D39/100*25</f>
        <v>0</v>
      </c>
      <c r="T39" s="11"/>
    </row>
    <row r="40" spans="1:254" x14ac:dyDescent="0.3">
      <c r="B40" t="s">
        <v>814</v>
      </c>
      <c r="C40" t="s">
        <v>816</v>
      </c>
      <c r="D40" s="29">
        <f>(D36+G36+J36+M36+P36+S36+V36)/7</f>
        <v>49.285714285714285</v>
      </c>
      <c r="E40">
        <f t="shared" ref="E40:E41" si="8">D40/100*25</f>
        <v>12.321428571428571</v>
      </c>
      <c r="T40" s="11"/>
    </row>
    <row r="41" spans="1:254" ht="39" customHeight="1" x14ac:dyDescent="0.3">
      <c r="B41" t="s">
        <v>815</v>
      </c>
      <c r="C41" t="s">
        <v>816</v>
      </c>
      <c r="D41" s="29">
        <f>(E36+H36+K36+N36+Q36+T36+W36)/7</f>
        <v>50.714285714285715</v>
      </c>
      <c r="E41">
        <f t="shared" si="8"/>
        <v>12.678571428571427</v>
      </c>
      <c r="T41" s="11"/>
    </row>
    <row r="42" spans="1:254" x14ac:dyDescent="0.3">
      <c r="D42" s="24">
        <f>SUM(D39:D41)</f>
        <v>100</v>
      </c>
      <c r="E42" s="25">
        <v>20</v>
      </c>
    </row>
    <row r="43" spans="1:254" x14ac:dyDescent="0.3">
      <c r="B43" t="s">
        <v>813</v>
      </c>
      <c r="C43" t="s">
        <v>817</v>
      </c>
      <c r="D43" s="29">
        <f>(X36+AA36+AD36+AG36+AJ36+AM36+AP36+AS36+AV36+AY36+BB36+BE36)/12</f>
        <v>0</v>
      </c>
      <c r="E43" s="18">
        <f t="shared" ref="E43:E57" si="9">D43/100*25</f>
        <v>0</v>
      </c>
    </row>
    <row r="44" spans="1:254" x14ac:dyDescent="0.3">
      <c r="B44" t="s">
        <v>814</v>
      </c>
      <c r="C44" t="s">
        <v>817</v>
      </c>
      <c r="D44" s="29">
        <v>45</v>
      </c>
      <c r="E44" s="18">
        <f t="shared" si="9"/>
        <v>11.25</v>
      </c>
    </row>
    <row r="45" spans="1:254" x14ac:dyDescent="0.3">
      <c r="B45" t="s">
        <v>815</v>
      </c>
      <c r="C45" t="s">
        <v>817</v>
      </c>
      <c r="D45" s="29">
        <f>(Z36+AC36+AF36+AI36+AL36+AO36+AR36+AU36+AX36+BA36+BD36+BG36)/12</f>
        <v>55</v>
      </c>
      <c r="E45" s="18">
        <f t="shared" si="9"/>
        <v>13.750000000000002</v>
      </c>
    </row>
    <row r="46" spans="1:254" x14ac:dyDescent="0.3">
      <c r="D46" s="24">
        <f>SUM(D43:D45)</f>
        <v>100</v>
      </c>
      <c r="E46" s="24">
        <v>20</v>
      </c>
    </row>
    <row r="47" spans="1:254" x14ac:dyDescent="0.3">
      <c r="B47" t="s">
        <v>813</v>
      </c>
      <c r="C47" t="s">
        <v>818</v>
      </c>
      <c r="D47" s="29">
        <f>(BH36+BK36+BN36+BQ36+BT36)/5</f>
        <v>0</v>
      </c>
      <c r="E47">
        <f t="shared" si="9"/>
        <v>0</v>
      </c>
    </row>
    <row r="48" spans="1:254" x14ac:dyDescent="0.3">
      <c r="B48" t="s">
        <v>814</v>
      </c>
      <c r="C48" t="s">
        <v>818</v>
      </c>
      <c r="D48" s="29">
        <v>52</v>
      </c>
      <c r="E48">
        <f t="shared" si="9"/>
        <v>13</v>
      </c>
    </row>
    <row r="49" spans="2:5" x14ac:dyDescent="0.3">
      <c r="B49" t="s">
        <v>815</v>
      </c>
      <c r="C49" t="s">
        <v>818</v>
      </c>
      <c r="D49" s="29">
        <v>48</v>
      </c>
      <c r="E49">
        <f t="shared" si="9"/>
        <v>12</v>
      </c>
    </row>
    <row r="50" spans="2:5" x14ac:dyDescent="0.3">
      <c r="D50" s="24">
        <f>SUM(D47:D49)</f>
        <v>100</v>
      </c>
      <c r="E50" s="25">
        <v>20</v>
      </c>
    </row>
    <row r="51" spans="2:5" x14ac:dyDescent="0.3">
      <c r="B51" t="s">
        <v>813</v>
      </c>
      <c r="C51" t="s">
        <v>819</v>
      </c>
      <c r="D51" s="29">
        <f>(BW36+BZ36+CC36+CF36+CI36+CL36+CO36+CR36+CU36+CX36)/10</f>
        <v>0</v>
      </c>
      <c r="E51">
        <f t="shared" si="9"/>
        <v>0</v>
      </c>
    </row>
    <row r="52" spans="2:5" x14ac:dyDescent="0.3">
      <c r="B52" t="s">
        <v>814</v>
      </c>
      <c r="C52" t="s">
        <v>819</v>
      </c>
      <c r="D52" s="29">
        <f>(BX36+CA36+CD36+CG36+CJ36+CM36+CP36+CS36+CV36+CY36)/10</f>
        <v>50.5</v>
      </c>
      <c r="E52">
        <f t="shared" si="9"/>
        <v>12.625</v>
      </c>
    </row>
    <row r="53" spans="2:5" x14ac:dyDescent="0.3">
      <c r="B53" t="s">
        <v>815</v>
      </c>
      <c r="C53" t="s">
        <v>819</v>
      </c>
      <c r="D53" s="29">
        <f>(BY36+CB36+CE36+CH36+CK36+CN36+CQ36+CT36+CW36+CZ36)/10</f>
        <v>49.5</v>
      </c>
      <c r="E53">
        <f t="shared" si="9"/>
        <v>12.375</v>
      </c>
    </row>
    <row r="54" spans="2:5" x14ac:dyDescent="0.3">
      <c r="D54" s="25">
        <f>SUM(D51:D53)</f>
        <v>100</v>
      </c>
      <c r="E54" s="25">
        <f>SUM(E51:E53)</f>
        <v>25</v>
      </c>
    </row>
    <row r="55" spans="2:5" x14ac:dyDescent="0.3">
      <c r="B55" t="s">
        <v>813</v>
      </c>
      <c r="C55" t="s">
        <v>820</v>
      </c>
      <c r="D55" s="29">
        <f>(DA36+DD36+DG36+DJ36+DM36)/5</f>
        <v>0</v>
      </c>
      <c r="E55">
        <f t="shared" si="9"/>
        <v>0</v>
      </c>
    </row>
    <row r="56" spans="2:5" x14ac:dyDescent="0.3">
      <c r="B56" t="s">
        <v>814</v>
      </c>
      <c r="C56" t="s">
        <v>820</v>
      </c>
      <c r="D56" s="29">
        <f>(DB36+DE36+DH36+DK36+DN36)/5</f>
        <v>48</v>
      </c>
      <c r="E56">
        <f t="shared" si="9"/>
        <v>12</v>
      </c>
    </row>
    <row r="57" spans="2:5" x14ac:dyDescent="0.3">
      <c r="B57" t="s">
        <v>815</v>
      </c>
      <c r="C57" t="s">
        <v>820</v>
      </c>
      <c r="D57" s="29">
        <f>(DC36+DF36+DI36+DL36+DO36)/5</f>
        <v>52</v>
      </c>
      <c r="E57">
        <f t="shared" si="9"/>
        <v>13</v>
      </c>
    </row>
    <row r="58" spans="2:5" x14ac:dyDescent="0.3">
      <c r="D58" s="25">
        <f>SUM(D55:D57)</f>
        <v>100</v>
      </c>
      <c r="E58" s="25">
        <f>SUM(E55:E57)</f>
        <v>25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35:B35"/>
    <mergeCell ref="A36:B3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9"/>
  <sheetViews>
    <sheetView workbookViewId="0">
      <selection activeCell="A3" sqref="A3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153</v>
      </c>
      <c r="B1" s="14" t="s">
        <v>152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44" t="s">
        <v>1400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7"/>
      <c r="P2" s="7"/>
      <c r="Q2" s="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41" t="s">
        <v>0</v>
      </c>
      <c r="B5" s="41" t="s">
        <v>1</v>
      </c>
      <c r="C5" s="42" t="s">
        <v>57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2" t="s">
        <v>2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43" t="s">
        <v>88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 t="s">
        <v>114</v>
      </c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5" t="s">
        <v>137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</row>
    <row r="6" spans="1:254" ht="15.75" customHeight="1" x14ac:dyDescent="0.3">
      <c r="A6" s="41"/>
      <c r="B6" s="41"/>
      <c r="C6" s="35" t="s">
        <v>58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56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6" t="s">
        <v>89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5" t="s">
        <v>158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115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1" t="s">
        <v>173</v>
      </c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 t="s">
        <v>185</v>
      </c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 t="s">
        <v>116</v>
      </c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3" t="s">
        <v>138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0.75" customHeight="1" x14ac:dyDescent="0.3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41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41"/>
      <c r="B12" s="41"/>
      <c r="C12" s="35" t="s">
        <v>154</v>
      </c>
      <c r="D12" s="35" t="s">
        <v>5</v>
      </c>
      <c r="E12" s="35" t="s">
        <v>6</v>
      </c>
      <c r="F12" s="35" t="s">
        <v>155</v>
      </c>
      <c r="G12" s="35" t="s">
        <v>7</v>
      </c>
      <c r="H12" s="35" t="s">
        <v>8</v>
      </c>
      <c r="I12" s="35" t="s">
        <v>156</v>
      </c>
      <c r="J12" s="35" t="s">
        <v>9</v>
      </c>
      <c r="K12" s="35" t="s">
        <v>10</v>
      </c>
      <c r="L12" s="35" t="s">
        <v>157</v>
      </c>
      <c r="M12" s="35" t="s">
        <v>9</v>
      </c>
      <c r="N12" s="35" t="s">
        <v>10</v>
      </c>
      <c r="O12" s="35" t="s">
        <v>171</v>
      </c>
      <c r="P12" s="35"/>
      <c r="Q12" s="35"/>
      <c r="R12" s="35" t="s">
        <v>5</v>
      </c>
      <c r="S12" s="35"/>
      <c r="T12" s="35"/>
      <c r="U12" s="35" t="s">
        <v>172</v>
      </c>
      <c r="V12" s="35"/>
      <c r="W12" s="35"/>
      <c r="X12" s="35" t="s">
        <v>12</v>
      </c>
      <c r="Y12" s="35"/>
      <c r="Z12" s="35"/>
      <c r="AA12" s="35" t="s">
        <v>7</v>
      </c>
      <c r="AB12" s="35"/>
      <c r="AC12" s="35"/>
      <c r="AD12" s="35" t="s">
        <v>8</v>
      </c>
      <c r="AE12" s="35"/>
      <c r="AF12" s="35"/>
      <c r="AG12" s="33" t="s">
        <v>14</v>
      </c>
      <c r="AH12" s="33"/>
      <c r="AI12" s="33"/>
      <c r="AJ12" s="35" t="s">
        <v>9</v>
      </c>
      <c r="AK12" s="35"/>
      <c r="AL12" s="35"/>
      <c r="AM12" s="33" t="s">
        <v>167</v>
      </c>
      <c r="AN12" s="33"/>
      <c r="AO12" s="33"/>
      <c r="AP12" s="33" t="s">
        <v>168</v>
      </c>
      <c r="AQ12" s="33"/>
      <c r="AR12" s="33"/>
      <c r="AS12" s="33" t="s">
        <v>169</v>
      </c>
      <c r="AT12" s="33"/>
      <c r="AU12" s="33"/>
      <c r="AV12" s="33" t="s">
        <v>170</v>
      </c>
      <c r="AW12" s="33"/>
      <c r="AX12" s="33"/>
      <c r="AY12" s="33" t="s">
        <v>159</v>
      </c>
      <c r="AZ12" s="33"/>
      <c r="BA12" s="33"/>
      <c r="BB12" s="33" t="s">
        <v>160</v>
      </c>
      <c r="BC12" s="33"/>
      <c r="BD12" s="33"/>
      <c r="BE12" s="33" t="s">
        <v>161</v>
      </c>
      <c r="BF12" s="33"/>
      <c r="BG12" s="33"/>
      <c r="BH12" s="33" t="s">
        <v>162</v>
      </c>
      <c r="BI12" s="33"/>
      <c r="BJ12" s="33"/>
      <c r="BK12" s="33" t="s">
        <v>163</v>
      </c>
      <c r="BL12" s="33"/>
      <c r="BM12" s="33"/>
      <c r="BN12" s="33" t="s">
        <v>164</v>
      </c>
      <c r="BO12" s="33"/>
      <c r="BP12" s="33"/>
      <c r="BQ12" s="33" t="s">
        <v>165</v>
      </c>
      <c r="BR12" s="33"/>
      <c r="BS12" s="33"/>
      <c r="BT12" s="33" t="s">
        <v>166</v>
      </c>
      <c r="BU12" s="33"/>
      <c r="BV12" s="33"/>
      <c r="BW12" s="33" t="s">
        <v>178</v>
      </c>
      <c r="BX12" s="33"/>
      <c r="BY12" s="33"/>
      <c r="BZ12" s="33" t="s">
        <v>179</v>
      </c>
      <c r="CA12" s="33"/>
      <c r="CB12" s="33"/>
      <c r="CC12" s="33" t="s">
        <v>180</v>
      </c>
      <c r="CD12" s="33"/>
      <c r="CE12" s="33"/>
      <c r="CF12" s="33" t="s">
        <v>181</v>
      </c>
      <c r="CG12" s="33"/>
      <c r="CH12" s="33"/>
      <c r="CI12" s="33" t="s">
        <v>182</v>
      </c>
      <c r="CJ12" s="33"/>
      <c r="CK12" s="33"/>
      <c r="CL12" s="33" t="s">
        <v>183</v>
      </c>
      <c r="CM12" s="33"/>
      <c r="CN12" s="33"/>
      <c r="CO12" s="33" t="s">
        <v>184</v>
      </c>
      <c r="CP12" s="33"/>
      <c r="CQ12" s="33"/>
      <c r="CR12" s="33" t="s">
        <v>174</v>
      </c>
      <c r="CS12" s="33"/>
      <c r="CT12" s="33"/>
      <c r="CU12" s="33" t="s">
        <v>175</v>
      </c>
      <c r="CV12" s="33"/>
      <c r="CW12" s="33"/>
      <c r="CX12" s="33" t="s">
        <v>176</v>
      </c>
      <c r="CY12" s="33"/>
      <c r="CZ12" s="33"/>
      <c r="DA12" s="33" t="s">
        <v>177</v>
      </c>
      <c r="DB12" s="33"/>
      <c r="DC12" s="33"/>
      <c r="DD12" s="33" t="s">
        <v>186</v>
      </c>
      <c r="DE12" s="33"/>
      <c r="DF12" s="33"/>
      <c r="DG12" s="33" t="s">
        <v>187</v>
      </c>
      <c r="DH12" s="33"/>
      <c r="DI12" s="33"/>
      <c r="DJ12" s="33" t="s">
        <v>188</v>
      </c>
      <c r="DK12" s="33"/>
      <c r="DL12" s="33"/>
      <c r="DM12" s="33" t="s">
        <v>189</v>
      </c>
      <c r="DN12" s="33"/>
      <c r="DO12" s="33"/>
      <c r="DP12" s="33" t="s">
        <v>190</v>
      </c>
      <c r="DQ12" s="33"/>
      <c r="DR12" s="33"/>
    </row>
    <row r="13" spans="1:254" ht="59.25" customHeight="1" x14ac:dyDescent="0.3">
      <c r="A13" s="41"/>
      <c r="B13" s="41"/>
      <c r="C13" s="40" t="s">
        <v>903</v>
      </c>
      <c r="D13" s="40"/>
      <c r="E13" s="40"/>
      <c r="F13" s="40" t="s">
        <v>907</v>
      </c>
      <c r="G13" s="40"/>
      <c r="H13" s="40"/>
      <c r="I13" s="40" t="s">
        <v>908</v>
      </c>
      <c r="J13" s="40"/>
      <c r="K13" s="40"/>
      <c r="L13" s="40" t="s">
        <v>909</v>
      </c>
      <c r="M13" s="40"/>
      <c r="N13" s="40"/>
      <c r="O13" s="40" t="s">
        <v>201</v>
      </c>
      <c r="P13" s="40"/>
      <c r="Q13" s="40"/>
      <c r="R13" s="40" t="s">
        <v>203</v>
      </c>
      <c r="S13" s="40"/>
      <c r="T13" s="40"/>
      <c r="U13" s="40" t="s">
        <v>911</v>
      </c>
      <c r="V13" s="40"/>
      <c r="W13" s="40"/>
      <c r="X13" s="40" t="s">
        <v>912</v>
      </c>
      <c r="Y13" s="40"/>
      <c r="Z13" s="40"/>
      <c r="AA13" s="40" t="s">
        <v>913</v>
      </c>
      <c r="AB13" s="40"/>
      <c r="AC13" s="40"/>
      <c r="AD13" s="40" t="s">
        <v>915</v>
      </c>
      <c r="AE13" s="40"/>
      <c r="AF13" s="40"/>
      <c r="AG13" s="40" t="s">
        <v>917</v>
      </c>
      <c r="AH13" s="40"/>
      <c r="AI13" s="40"/>
      <c r="AJ13" s="40" t="s">
        <v>1323</v>
      </c>
      <c r="AK13" s="40"/>
      <c r="AL13" s="40"/>
      <c r="AM13" s="40" t="s">
        <v>922</v>
      </c>
      <c r="AN13" s="40"/>
      <c r="AO13" s="40"/>
      <c r="AP13" s="40" t="s">
        <v>923</v>
      </c>
      <c r="AQ13" s="40"/>
      <c r="AR13" s="40"/>
      <c r="AS13" s="40" t="s">
        <v>924</v>
      </c>
      <c r="AT13" s="40"/>
      <c r="AU13" s="40"/>
      <c r="AV13" s="40" t="s">
        <v>925</v>
      </c>
      <c r="AW13" s="40"/>
      <c r="AX13" s="40"/>
      <c r="AY13" s="40" t="s">
        <v>927</v>
      </c>
      <c r="AZ13" s="40"/>
      <c r="BA13" s="40"/>
      <c r="BB13" s="40" t="s">
        <v>928</v>
      </c>
      <c r="BC13" s="40"/>
      <c r="BD13" s="40"/>
      <c r="BE13" s="40" t="s">
        <v>929</v>
      </c>
      <c r="BF13" s="40"/>
      <c r="BG13" s="40"/>
      <c r="BH13" s="40" t="s">
        <v>930</v>
      </c>
      <c r="BI13" s="40"/>
      <c r="BJ13" s="40"/>
      <c r="BK13" s="40" t="s">
        <v>931</v>
      </c>
      <c r="BL13" s="40"/>
      <c r="BM13" s="40"/>
      <c r="BN13" s="40" t="s">
        <v>933</v>
      </c>
      <c r="BO13" s="40"/>
      <c r="BP13" s="40"/>
      <c r="BQ13" s="40" t="s">
        <v>934</v>
      </c>
      <c r="BR13" s="40"/>
      <c r="BS13" s="40"/>
      <c r="BT13" s="40" t="s">
        <v>936</v>
      </c>
      <c r="BU13" s="40"/>
      <c r="BV13" s="40"/>
      <c r="BW13" s="40" t="s">
        <v>938</v>
      </c>
      <c r="BX13" s="40"/>
      <c r="BY13" s="40"/>
      <c r="BZ13" s="40" t="s">
        <v>939</v>
      </c>
      <c r="CA13" s="40"/>
      <c r="CB13" s="40"/>
      <c r="CC13" s="40" t="s">
        <v>943</v>
      </c>
      <c r="CD13" s="40"/>
      <c r="CE13" s="40"/>
      <c r="CF13" s="40" t="s">
        <v>946</v>
      </c>
      <c r="CG13" s="40"/>
      <c r="CH13" s="40"/>
      <c r="CI13" s="40" t="s">
        <v>947</v>
      </c>
      <c r="CJ13" s="40"/>
      <c r="CK13" s="40"/>
      <c r="CL13" s="40" t="s">
        <v>948</v>
      </c>
      <c r="CM13" s="40"/>
      <c r="CN13" s="40"/>
      <c r="CO13" s="40" t="s">
        <v>949</v>
      </c>
      <c r="CP13" s="40"/>
      <c r="CQ13" s="40"/>
      <c r="CR13" s="40" t="s">
        <v>951</v>
      </c>
      <c r="CS13" s="40"/>
      <c r="CT13" s="40"/>
      <c r="CU13" s="40" t="s">
        <v>952</v>
      </c>
      <c r="CV13" s="40"/>
      <c r="CW13" s="40"/>
      <c r="CX13" s="40" t="s">
        <v>953</v>
      </c>
      <c r="CY13" s="40"/>
      <c r="CZ13" s="40"/>
      <c r="DA13" s="40" t="s">
        <v>954</v>
      </c>
      <c r="DB13" s="40"/>
      <c r="DC13" s="40"/>
      <c r="DD13" s="40" t="s">
        <v>955</v>
      </c>
      <c r="DE13" s="40"/>
      <c r="DF13" s="40"/>
      <c r="DG13" s="40" t="s">
        <v>956</v>
      </c>
      <c r="DH13" s="40"/>
      <c r="DI13" s="40"/>
      <c r="DJ13" s="40" t="s">
        <v>958</v>
      </c>
      <c r="DK13" s="40"/>
      <c r="DL13" s="40"/>
      <c r="DM13" s="40" t="s">
        <v>959</v>
      </c>
      <c r="DN13" s="40"/>
      <c r="DO13" s="40"/>
      <c r="DP13" s="40" t="s">
        <v>960</v>
      </c>
      <c r="DQ13" s="40"/>
      <c r="DR13" s="40"/>
    </row>
    <row r="14" spans="1:254" ht="120" x14ac:dyDescent="0.3">
      <c r="A14" s="41"/>
      <c r="B14" s="41"/>
      <c r="C14" s="21" t="s">
        <v>904</v>
      </c>
      <c r="D14" s="21" t="s">
        <v>905</v>
      </c>
      <c r="E14" s="21" t="s">
        <v>906</v>
      </c>
      <c r="F14" s="21" t="s">
        <v>41</v>
      </c>
      <c r="G14" s="21" t="s">
        <v>102</v>
      </c>
      <c r="H14" s="21" t="s">
        <v>191</v>
      </c>
      <c r="I14" s="21" t="s">
        <v>194</v>
      </c>
      <c r="J14" s="21" t="s">
        <v>195</v>
      </c>
      <c r="K14" s="21" t="s">
        <v>196</v>
      </c>
      <c r="L14" s="21" t="s">
        <v>198</v>
      </c>
      <c r="M14" s="21" t="s">
        <v>199</v>
      </c>
      <c r="N14" s="21" t="s">
        <v>200</v>
      </c>
      <c r="O14" s="21" t="s">
        <v>202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910</v>
      </c>
      <c r="U14" s="21" t="s">
        <v>205</v>
      </c>
      <c r="V14" s="21" t="s">
        <v>71</v>
      </c>
      <c r="W14" s="21" t="s">
        <v>86</v>
      </c>
      <c r="X14" s="21" t="s">
        <v>69</v>
      </c>
      <c r="Y14" s="21" t="s">
        <v>212</v>
      </c>
      <c r="Z14" s="21" t="s">
        <v>213</v>
      </c>
      <c r="AA14" s="21" t="s">
        <v>133</v>
      </c>
      <c r="AB14" s="21" t="s">
        <v>914</v>
      </c>
      <c r="AC14" s="21" t="s">
        <v>910</v>
      </c>
      <c r="AD14" s="21" t="s">
        <v>217</v>
      </c>
      <c r="AE14" s="21" t="s">
        <v>426</v>
      </c>
      <c r="AF14" s="21" t="s">
        <v>916</v>
      </c>
      <c r="AG14" s="21" t="s">
        <v>918</v>
      </c>
      <c r="AH14" s="21" t="s">
        <v>919</v>
      </c>
      <c r="AI14" s="21" t="s">
        <v>920</v>
      </c>
      <c r="AJ14" s="21" t="s">
        <v>215</v>
      </c>
      <c r="AK14" s="21" t="s">
        <v>921</v>
      </c>
      <c r="AL14" s="21" t="s">
        <v>65</v>
      </c>
      <c r="AM14" s="21" t="s">
        <v>214</v>
      </c>
      <c r="AN14" s="21" t="s">
        <v>102</v>
      </c>
      <c r="AO14" s="21" t="s">
        <v>218</v>
      </c>
      <c r="AP14" s="21" t="s">
        <v>222</v>
      </c>
      <c r="AQ14" s="21" t="s">
        <v>223</v>
      </c>
      <c r="AR14" s="21" t="s">
        <v>101</v>
      </c>
      <c r="AS14" s="21" t="s">
        <v>219</v>
      </c>
      <c r="AT14" s="21" t="s">
        <v>220</v>
      </c>
      <c r="AU14" s="21" t="s">
        <v>221</v>
      </c>
      <c r="AV14" s="21" t="s">
        <v>225</v>
      </c>
      <c r="AW14" s="21" t="s">
        <v>926</v>
      </c>
      <c r="AX14" s="21" t="s">
        <v>226</v>
      </c>
      <c r="AY14" s="21" t="s">
        <v>227</v>
      </c>
      <c r="AZ14" s="21" t="s">
        <v>228</v>
      </c>
      <c r="BA14" s="21" t="s">
        <v>229</v>
      </c>
      <c r="BB14" s="21" t="s">
        <v>230</v>
      </c>
      <c r="BC14" s="21" t="s">
        <v>71</v>
      </c>
      <c r="BD14" s="21" t="s">
        <v>231</v>
      </c>
      <c r="BE14" s="21" t="s">
        <v>232</v>
      </c>
      <c r="BF14" s="21" t="s">
        <v>844</v>
      </c>
      <c r="BG14" s="21" t="s">
        <v>233</v>
      </c>
      <c r="BH14" s="21" t="s">
        <v>16</v>
      </c>
      <c r="BI14" s="21" t="s">
        <v>235</v>
      </c>
      <c r="BJ14" s="21" t="s">
        <v>146</v>
      </c>
      <c r="BK14" s="21" t="s">
        <v>236</v>
      </c>
      <c r="BL14" s="21" t="s">
        <v>932</v>
      </c>
      <c r="BM14" s="21" t="s">
        <v>237</v>
      </c>
      <c r="BN14" s="21" t="s">
        <v>97</v>
      </c>
      <c r="BO14" s="21" t="s">
        <v>17</v>
      </c>
      <c r="BP14" s="21" t="s">
        <v>18</v>
      </c>
      <c r="BQ14" s="21" t="s">
        <v>935</v>
      </c>
      <c r="BR14" s="21" t="s">
        <v>844</v>
      </c>
      <c r="BS14" s="21" t="s">
        <v>218</v>
      </c>
      <c r="BT14" s="21" t="s">
        <v>937</v>
      </c>
      <c r="BU14" s="21" t="s">
        <v>238</v>
      </c>
      <c r="BV14" s="21" t="s">
        <v>239</v>
      </c>
      <c r="BW14" s="21" t="s">
        <v>147</v>
      </c>
      <c r="BX14" s="21" t="s">
        <v>234</v>
      </c>
      <c r="BY14" s="21" t="s">
        <v>208</v>
      </c>
      <c r="BZ14" s="21" t="s">
        <v>940</v>
      </c>
      <c r="CA14" s="21" t="s">
        <v>941</v>
      </c>
      <c r="CB14" s="21" t="s">
        <v>942</v>
      </c>
      <c r="CC14" s="21" t="s">
        <v>944</v>
      </c>
      <c r="CD14" s="21" t="s">
        <v>945</v>
      </c>
      <c r="CE14" s="21" t="s">
        <v>240</v>
      </c>
      <c r="CF14" s="21" t="s">
        <v>241</v>
      </c>
      <c r="CG14" s="21" t="s">
        <v>242</v>
      </c>
      <c r="CH14" s="21" t="s">
        <v>96</v>
      </c>
      <c r="CI14" s="21" t="s">
        <v>245</v>
      </c>
      <c r="CJ14" s="21" t="s">
        <v>246</v>
      </c>
      <c r="CK14" s="21" t="s">
        <v>124</v>
      </c>
      <c r="CL14" s="21" t="s">
        <v>247</v>
      </c>
      <c r="CM14" s="21" t="s">
        <v>248</v>
      </c>
      <c r="CN14" s="21" t="s">
        <v>249</v>
      </c>
      <c r="CO14" s="21" t="s">
        <v>250</v>
      </c>
      <c r="CP14" s="21" t="s">
        <v>251</v>
      </c>
      <c r="CQ14" s="21" t="s">
        <v>950</v>
      </c>
      <c r="CR14" s="21" t="s">
        <v>252</v>
      </c>
      <c r="CS14" s="21" t="s">
        <v>253</v>
      </c>
      <c r="CT14" s="21" t="s">
        <v>254</v>
      </c>
      <c r="CU14" s="21" t="s">
        <v>257</v>
      </c>
      <c r="CV14" s="21" t="s">
        <v>258</v>
      </c>
      <c r="CW14" s="21" t="s">
        <v>259</v>
      </c>
      <c r="CX14" s="21" t="s">
        <v>261</v>
      </c>
      <c r="CY14" s="21" t="s">
        <v>262</v>
      </c>
      <c r="CZ14" s="21" t="s">
        <v>263</v>
      </c>
      <c r="DA14" s="21" t="s">
        <v>264</v>
      </c>
      <c r="DB14" s="21" t="s">
        <v>64</v>
      </c>
      <c r="DC14" s="21" t="s">
        <v>265</v>
      </c>
      <c r="DD14" s="21" t="s">
        <v>260</v>
      </c>
      <c r="DE14" s="21" t="s">
        <v>224</v>
      </c>
      <c r="DF14" s="21" t="s">
        <v>103</v>
      </c>
      <c r="DG14" s="21" t="s">
        <v>957</v>
      </c>
      <c r="DH14" s="21" t="s">
        <v>1324</v>
      </c>
      <c r="DI14" s="21" t="s">
        <v>1325</v>
      </c>
      <c r="DJ14" s="21" t="s">
        <v>266</v>
      </c>
      <c r="DK14" s="21" t="s">
        <v>267</v>
      </c>
      <c r="DL14" s="21" t="s">
        <v>268</v>
      </c>
      <c r="DM14" s="21" t="s">
        <v>269</v>
      </c>
      <c r="DN14" s="21" t="s">
        <v>270</v>
      </c>
      <c r="DO14" s="21" t="s">
        <v>271</v>
      </c>
      <c r="DP14" s="21" t="s">
        <v>274</v>
      </c>
      <c r="DQ14" s="21" t="s">
        <v>275</v>
      </c>
      <c r="DR14" s="21" t="s">
        <v>150</v>
      </c>
    </row>
    <row r="15" spans="1:254" ht="15.6" x14ac:dyDescent="0.3">
      <c r="A15" s="23"/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/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6" x14ac:dyDescent="0.3">
      <c r="A21" s="2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6" x14ac:dyDescent="0.3">
      <c r="A36" s="36"/>
      <c r="B36" s="3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3">
      <c r="A37" s="38"/>
      <c r="B37" s="3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</row>
    <row r="39" spans="1:254" x14ac:dyDescent="0.3">
      <c r="B39" t="s">
        <v>812</v>
      </c>
    </row>
    <row r="40" spans="1:254" x14ac:dyDescent="0.3">
      <c r="B40" t="s">
        <v>813</v>
      </c>
      <c r="C40" t="s">
        <v>821</v>
      </c>
      <c r="D40" s="29">
        <f>(C37+F37+I37+L37)/4</f>
        <v>0</v>
      </c>
      <c r="E40">
        <f>D40/100*25</f>
        <v>0</v>
      </c>
    </row>
    <row r="41" spans="1:254" ht="37.5" customHeight="1" x14ac:dyDescent="0.3">
      <c r="B41" t="s">
        <v>814</v>
      </c>
      <c r="C41" t="s">
        <v>821</v>
      </c>
      <c r="D41" s="29">
        <f>(D37+G37+J37+M37)/4</f>
        <v>0</v>
      </c>
      <c r="E41">
        <f t="shared" ref="E41:E42" si="0">D41/100*25</f>
        <v>0</v>
      </c>
    </row>
    <row r="42" spans="1:254" x14ac:dyDescent="0.3">
      <c r="B42" t="s">
        <v>815</v>
      </c>
      <c r="C42" t="s">
        <v>821</v>
      </c>
      <c r="D42" s="29">
        <f>(E37+H37+K37+N37)/4</f>
        <v>0</v>
      </c>
      <c r="E42">
        <f t="shared" si="0"/>
        <v>0</v>
      </c>
    </row>
    <row r="43" spans="1:254" x14ac:dyDescent="0.3">
      <c r="D43" s="24">
        <f>SUM(D40:D42)</f>
        <v>0</v>
      </c>
      <c r="E43" s="25">
        <f>SUM(E40:E42)</f>
        <v>0</v>
      </c>
    </row>
    <row r="44" spans="1:254" x14ac:dyDescent="0.3">
      <c r="B44" t="s">
        <v>813</v>
      </c>
      <c r="C44" t="s">
        <v>822</v>
      </c>
      <c r="D44" s="29">
        <f>(O37+R37+U37+X37+AA37+AD37+AG37+AJ37)/8</f>
        <v>0</v>
      </c>
      <c r="E44" s="18">
        <f t="shared" ref="E44:E58" si="1">D44/100*25</f>
        <v>0</v>
      </c>
    </row>
    <row r="45" spans="1:254" x14ac:dyDescent="0.3">
      <c r="B45" t="s">
        <v>814</v>
      </c>
      <c r="C45" t="s">
        <v>822</v>
      </c>
      <c r="D45" s="29">
        <f>(P37+S37+V37+Y37+AB37+AE37+AH37+AK37)/8</f>
        <v>0</v>
      </c>
      <c r="E45" s="18">
        <f t="shared" si="1"/>
        <v>0</v>
      </c>
    </row>
    <row r="46" spans="1:254" x14ac:dyDescent="0.3">
      <c r="B46" t="s">
        <v>815</v>
      </c>
      <c r="C46" t="s">
        <v>822</v>
      </c>
      <c r="D46" s="29">
        <f>(Q37+T37+W37+Z37+AC37+AF37+AI37+AL37)/8</f>
        <v>0</v>
      </c>
      <c r="E46" s="18">
        <f t="shared" si="1"/>
        <v>0</v>
      </c>
    </row>
    <row r="47" spans="1:254" x14ac:dyDescent="0.3">
      <c r="D47" s="24">
        <f>SUM(D44:D46)</f>
        <v>0</v>
      </c>
      <c r="E47" s="24">
        <f>SUM(E44:E46)</f>
        <v>0</v>
      </c>
    </row>
    <row r="48" spans="1:254" x14ac:dyDescent="0.3">
      <c r="B48" t="s">
        <v>813</v>
      </c>
      <c r="C48" t="s">
        <v>823</v>
      </c>
      <c r="D48" s="29">
        <f>(AM37+AP37+AS37+AV37)/4</f>
        <v>0</v>
      </c>
      <c r="E48">
        <f t="shared" si="1"/>
        <v>0</v>
      </c>
    </row>
    <row r="49" spans="2:5" x14ac:dyDescent="0.3">
      <c r="B49" t="s">
        <v>814</v>
      </c>
      <c r="C49" t="s">
        <v>823</v>
      </c>
      <c r="D49" s="29">
        <f>(AN37+AQ37+AT37+AW37)/4</f>
        <v>0</v>
      </c>
      <c r="E49">
        <f t="shared" si="1"/>
        <v>0</v>
      </c>
    </row>
    <row r="50" spans="2:5" x14ac:dyDescent="0.3">
      <c r="B50" t="s">
        <v>815</v>
      </c>
      <c r="C50" t="s">
        <v>823</v>
      </c>
      <c r="D50" s="29">
        <f>(AO37+AR37+AU37+AX37)/4</f>
        <v>0</v>
      </c>
      <c r="E50">
        <f t="shared" si="1"/>
        <v>0</v>
      </c>
    </row>
    <row r="51" spans="2:5" x14ac:dyDescent="0.3">
      <c r="D51" s="24">
        <f>SUM(D48:D50)</f>
        <v>0</v>
      </c>
      <c r="E51" s="25">
        <f>SUM(E48:E50)</f>
        <v>0</v>
      </c>
    </row>
    <row r="52" spans="2:5" x14ac:dyDescent="0.3">
      <c r="B52" t="s">
        <v>813</v>
      </c>
      <c r="C52" t="s">
        <v>824</v>
      </c>
      <c r="D52" s="29">
        <f>(AY37+BB37+BE37+BH37+BK37+BN37+BQ37+BT37+BW37+BZ37+CC37+CF37+CI37+CL37+CO37+CR37+CU37+CX37+DA37+DD37)/20</f>
        <v>0</v>
      </c>
      <c r="E52">
        <f t="shared" si="1"/>
        <v>0</v>
      </c>
    </row>
    <row r="53" spans="2:5" x14ac:dyDescent="0.3">
      <c r="B53" t="s">
        <v>814</v>
      </c>
      <c r="C53" t="s">
        <v>824</v>
      </c>
      <c r="D53" s="29">
        <f>(AZ37+BC37+BF37+BI37+BL37+BO37+BR37+BU37+BX37+CA37+CD37+CG37+CJ37+CM37+CP37+CS37+CV37+CY37+DB37+DE37)/20</f>
        <v>0</v>
      </c>
      <c r="E53">
        <f t="shared" si="1"/>
        <v>0</v>
      </c>
    </row>
    <row r="54" spans="2:5" x14ac:dyDescent="0.3">
      <c r="B54" t="s">
        <v>815</v>
      </c>
      <c r="C54" t="s">
        <v>824</v>
      </c>
      <c r="D54" s="29">
        <f>(BA37+BD37+BG37+BJ37+BM37+BP37+BS37+BV37+BY37+CB37+CE37+CH37+CK37+CN37+CQ37+CT37+CW37+CZ37+DC37+DF37)/20</f>
        <v>0</v>
      </c>
      <c r="E54">
        <f t="shared" si="1"/>
        <v>0</v>
      </c>
    </row>
    <row r="55" spans="2:5" x14ac:dyDescent="0.3">
      <c r="D55" s="25">
        <f>SUM(D52:D54)</f>
        <v>0</v>
      </c>
      <c r="E55" s="25">
        <f>SUM(E52:E54)</f>
        <v>0</v>
      </c>
    </row>
    <row r="56" spans="2:5" x14ac:dyDescent="0.3">
      <c r="B56" t="s">
        <v>813</v>
      </c>
      <c r="C56" t="s">
        <v>825</v>
      </c>
      <c r="D56" s="29">
        <f>(DG37+DJ37+DM37+DP37)/4</f>
        <v>0</v>
      </c>
      <c r="E56">
        <f t="shared" si="1"/>
        <v>0</v>
      </c>
    </row>
    <row r="57" spans="2:5" x14ac:dyDescent="0.3">
      <c r="B57" t="s">
        <v>814</v>
      </c>
      <c r="C57" t="s">
        <v>825</v>
      </c>
      <c r="D57" s="29">
        <f>(DH37+DK37+DN37+DQ37)/4</f>
        <v>0</v>
      </c>
      <c r="E57">
        <f t="shared" si="1"/>
        <v>0</v>
      </c>
    </row>
    <row r="58" spans="2:5" x14ac:dyDescent="0.3">
      <c r="B58" t="s">
        <v>815</v>
      </c>
      <c r="C58" t="s">
        <v>825</v>
      </c>
      <c r="D58" s="29">
        <f>(DI37+DL37+DO37+DR37)/4</f>
        <v>0</v>
      </c>
      <c r="E58">
        <f t="shared" si="1"/>
        <v>0</v>
      </c>
    </row>
    <row r="59" spans="2:5" x14ac:dyDescent="0.3">
      <c r="D59" s="25">
        <f>SUM(D56:D58)</f>
        <v>0</v>
      </c>
      <c r="E59" s="25">
        <f>SUM(E56:E58)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36:B36"/>
    <mergeCell ref="A37:B37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153</v>
      </c>
      <c r="B1" s="14" t="s">
        <v>278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44" t="s">
        <v>836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7" t="s">
        <v>2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9"/>
      <c r="BK4" s="43" t="s">
        <v>88</v>
      </c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50" t="s">
        <v>114</v>
      </c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2"/>
      <c r="EW4" s="45" t="s">
        <v>137</v>
      </c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</row>
    <row r="5" spans="1:254" ht="15.75" customHeight="1" x14ac:dyDescent="0.3">
      <c r="A5" s="41"/>
      <c r="B5" s="41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56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3" t="s">
        <v>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330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5" t="s">
        <v>331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158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1" t="s">
        <v>1020</v>
      </c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 t="s">
        <v>173</v>
      </c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53" t="s">
        <v>185</v>
      </c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31" t="s">
        <v>116</v>
      </c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3" t="s">
        <v>138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6" hidden="1" x14ac:dyDescent="0.3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41"/>
      <c r="B11" s="41"/>
      <c r="C11" s="35" t="s">
        <v>279</v>
      </c>
      <c r="D11" s="35" t="s">
        <v>5</v>
      </c>
      <c r="E11" s="35" t="s">
        <v>6</v>
      </c>
      <c r="F11" s="35" t="s">
        <v>318</v>
      </c>
      <c r="G11" s="35" t="s">
        <v>7</v>
      </c>
      <c r="H11" s="35" t="s">
        <v>8</v>
      </c>
      <c r="I11" s="35" t="s">
        <v>280</v>
      </c>
      <c r="J11" s="35" t="s">
        <v>9</v>
      </c>
      <c r="K11" s="35" t="s">
        <v>10</v>
      </c>
      <c r="L11" s="35" t="s">
        <v>281</v>
      </c>
      <c r="M11" s="35" t="s">
        <v>9</v>
      </c>
      <c r="N11" s="35" t="s">
        <v>10</v>
      </c>
      <c r="O11" s="35" t="s">
        <v>282</v>
      </c>
      <c r="P11" s="35" t="s">
        <v>11</v>
      </c>
      <c r="Q11" s="35" t="s">
        <v>4</v>
      </c>
      <c r="R11" s="35" t="s">
        <v>283</v>
      </c>
      <c r="S11" s="35"/>
      <c r="T11" s="35"/>
      <c r="U11" s="35" t="s">
        <v>979</v>
      </c>
      <c r="V11" s="35"/>
      <c r="W11" s="35"/>
      <c r="X11" s="35" t="s">
        <v>980</v>
      </c>
      <c r="Y11" s="35"/>
      <c r="Z11" s="35"/>
      <c r="AA11" s="33" t="s">
        <v>981</v>
      </c>
      <c r="AB11" s="33"/>
      <c r="AC11" s="33"/>
      <c r="AD11" s="35" t="s">
        <v>284</v>
      </c>
      <c r="AE11" s="35"/>
      <c r="AF11" s="35"/>
      <c r="AG11" s="35" t="s">
        <v>285</v>
      </c>
      <c r="AH11" s="35"/>
      <c r="AI11" s="35"/>
      <c r="AJ11" s="33" t="s">
        <v>286</v>
      </c>
      <c r="AK11" s="33"/>
      <c r="AL11" s="33"/>
      <c r="AM11" s="35" t="s">
        <v>287</v>
      </c>
      <c r="AN11" s="35"/>
      <c r="AO11" s="35"/>
      <c r="AP11" s="35" t="s">
        <v>288</v>
      </c>
      <c r="AQ11" s="35"/>
      <c r="AR11" s="35"/>
      <c r="AS11" s="35" t="s">
        <v>289</v>
      </c>
      <c r="AT11" s="35"/>
      <c r="AU11" s="35"/>
      <c r="AV11" s="35" t="s">
        <v>290</v>
      </c>
      <c r="AW11" s="35"/>
      <c r="AX11" s="35"/>
      <c r="AY11" s="35" t="s">
        <v>319</v>
      </c>
      <c r="AZ11" s="35"/>
      <c r="BA11" s="35"/>
      <c r="BB11" s="35" t="s">
        <v>291</v>
      </c>
      <c r="BC11" s="35"/>
      <c r="BD11" s="35"/>
      <c r="BE11" s="35" t="s">
        <v>1003</v>
      </c>
      <c r="BF11" s="35"/>
      <c r="BG11" s="35"/>
      <c r="BH11" s="35" t="s">
        <v>292</v>
      </c>
      <c r="BI11" s="35"/>
      <c r="BJ11" s="35"/>
      <c r="BK11" s="33" t="s">
        <v>293</v>
      </c>
      <c r="BL11" s="33"/>
      <c r="BM11" s="33"/>
      <c r="BN11" s="33" t="s">
        <v>320</v>
      </c>
      <c r="BO11" s="33"/>
      <c r="BP11" s="33"/>
      <c r="BQ11" s="33" t="s">
        <v>294</v>
      </c>
      <c r="BR11" s="33"/>
      <c r="BS11" s="33"/>
      <c r="BT11" s="33" t="s">
        <v>295</v>
      </c>
      <c r="BU11" s="33"/>
      <c r="BV11" s="33"/>
      <c r="BW11" s="33" t="s">
        <v>296</v>
      </c>
      <c r="BX11" s="33"/>
      <c r="BY11" s="33"/>
      <c r="BZ11" s="33" t="s">
        <v>297</v>
      </c>
      <c r="CA11" s="33"/>
      <c r="CB11" s="33"/>
      <c r="CC11" s="33" t="s">
        <v>321</v>
      </c>
      <c r="CD11" s="33"/>
      <c r="CE11" s="33"/>
      <c r="CF11" s="33" t="s">
        <v>298</v>
      </c>
      <c r="CG11" s="33"/>
      <c r="CH11" s="33"/>
      <c r="CI11" s="33" t="s">
        <v>299</v>
      </c>
      <c r="CJ11" s="33"/>
      <c r="CK11" s="33"/>
      <c r="CL11" s="33" t="s">
        <v>300</v>
      </c>
      <c r="CM11" s="33"/>
      <c r="CN11" s="33"/>
      <c r="CO11" s="33" t="s">
        <v>301</v>
      </c>
      <c r="CP11" s="33"/>
      <c r="CQ11" s="33"/>
      <c r="CR11" s="33" t="s">
        <v>302</v>
      </c>
      <c r="CS11" s="33"/>
      <c r="CT11" s="33"/>
      <c r="CU11" s="33" t="s">
        <v>303</v>
      </c>
      <c r="CV11" s="33"/>
      <c r="CW11" s="33"/>
      <c r="CX11" s="33" t="s">
        <v>304</v>
      </c>
      <c r="CY11" s="33"/>
      <c r="CZ11" s="33"/>
      <c r="DA11" s="33" t="s">
        <v>305</v>
      </c>
      <c r="DB11" s="33"/>
      <c r="DC11" s="33"/>
      <c r="DD11" s="33" t="s">
        <v>306</v>
      </c>
      <c r="DE11" s="33"/>
      <c r="DF11" s="33"/>
      <c r="DG11" s="33" t="s">
        <v>322</v>
      </c>
      <c r="DH11" s="33"/>
      <c r="DI11" s="33"/>
      <c r="DJ11" s="33" t="s">
        <v>307</v>
      </c>
      <c r="DK11" s="33"/>
      <c r="DL11" s="33"/>
      <c r="DM11" s="33" t="s">
        <v>308</v>
      </c>
      <c r="DN11" s="33"/>
      <c r="DO11" s="33"/>
      <c r="DP11" s="33" t="s">
        <v>309</v>
      </c>
      <c r="DQ11" s="33"/>
      <c r="DR11" s="33"/>
      <c r="DS11" s="33" t="s">
        <v>310</v>
      </c>
      <c r="DT11" s="33"/>
      <c r="DU11" s="33"/>
      <c r="DV11" s="33" t="s">
        <v>311</v>
      </c>
      <c r="DW11" s="33"/>
      <c r="DX11" s="33"/>
      <c r="DY11" s="33" t="s">
        <v>312</v>
      </c>
      <c r="DZ11" s="33"/>
      <c r="EA11" s="33"/>
      <c r="EB11" s="33" t="s">
        <v>313</v>
      </c>
      <c r="EC11" s="33"/>
      <c r="ED11" s="33"/>
      <c r="EE11" s="33" t="s">
        <v>323</v>
      </c>
      <c r="EF11" s="33"/>
      <c r="EG11" s="33"/>
      <c r="EH11" s="33" t="s">
        <v>324</v>
      </c>
      <c r="EI11" s="33"/>
      <c r="EJ11" s="33"/>
      <c r="EK11" s="33" t="s">
        <v>325</v>
      </c>
      <c r="EL11" s="33"/>
      <c r="EM11" s="33"/>
      <c r="EN11" s="33" t="s">
        <v>326</v>
      </c>
      <c r="EO11" s="33"/>
      <c r="EP11" s="33"/>
      <c r="EQ11" s="33" t="s">
        <v>327</v>
      </c>
      <c r="ER11" s="33"/>
      <c r="ES11" s="33"/>
      <c r="ET11" s="33" t="s">
        <v>328</v>
      </c>
      <c r="EU11" s="33"/>
      <c r="EV11" s="33"/>
      <c r="EW11" s="33" t="s">
        <v>314</v>
      </c>
      <c r="EX11" s="33"/>
      <c r="EY11" s="33"/>
      <c r="EZ11" s="33" t="s">
        <v>329</v>
      </c>
      <c r="FA11" s="33"/>
      <c r="FB11" s="33"/>
      <c r="FC11" s="33" t="s">
        <v>315</v>
      </c>
      <c r="FD11" s="33"/>
      <c r="FE11" s="33"/>
      <c r="FF11" s="33" t="s">
        <v>316</v>
      </c>
      <c r="FG11" s="33"/>
      <c r="FH11" s="33"/>
      <c r="FI11" s="33" t="s">
        <v>317</v>
      </c>
      <c r="FJ11" s="33"/>
      <c r="FK11" s="33"/>
    </row>
    <row r="12" spans="1:254" ht="79.5" customHeight="1" x14ac:dyDescent="0.3">
      <c r="A12" s="41"/>
      <c r="B12" s="41"/>
      <c r="C12" s="40" t="s">
        <v>961</v>
      </c>
      <c r="D12" s="40"/>
      <c r="E12" s="40"/>
      <c r="F12" s="40" t="s">
        <v>965</v>
      </c>
      <c r="G12" s="40"/>
      <c r="H12" s="40"/>
      <c r="I12" s="40" t="s">
        <v>969</v>
      </c>
      <c r="J12" s="40"/>
      <c r="K12" s="40"/>
      <c r="L12" s="40" t="s">
        <v>973</v>
      </c>
      <c r="M12" s="40"/>
      <c r="N12" s="40"/>
      <c r="O12" s="40" t="s">
        <v>975</v>
      </c>
      <c r="P12" s="40"/>
      <c r="Q12" s="40"/>
      <c r="R12" s="40" t="s">
        <v>978</v>
      </c>
      <c r="S12" s="40"/>
      <c r="T12" s="40"/>
      <c r="U12" s="40" t="s">
        <v>337</v>
      </c>
      <c r="V12" s="40"/>
      <c r="W12" s="40"/>
      <c r="X12" s="40" t="s">
        <v>340</v>
      </c>
      <c r="Y12" s="40"/>
      <c r="Z12" s="40"/>
      <c r="AA12" s="40" t="s">
        <v>982</v>
      </c>
      <c r="AB12" s="40"/>
      <c r="AC12" s="40"/>
      <c r="AD12" s="40" t="s">
        <v>986</v>
      </c>
      <c r="AE12" s="40"/>
      <c r="AF12" s="40"/>
      <c r="AG12" s="40" t="s">
        <v>987</v>
      </c>
      <c r="AH12" s="40"/>
      <c r="AI12" s="40"/>
      <c r="AJ12" s="40" t="s">
        <v>991</v>
      </c>
      <c r="AK12" s="40"/>
      <c r="AL12" s="40"/>
      <c r="AM12" s="40" t="s">
        <v>995</v>
      </c>
      <c r="AN12" s="40"/>
      <c r="AO12" s="40"/>
      <c r="AP12" s="40" t="s">
        <v>999</v>
      </c>
      <c r="AQ12" s="40"/>
      <c r="AR12" s="40"/>
      <c r="AS12" s="40" t="s">
        <v>1000</v>
      </c>
      <c r="AT12" s="40"/>
      <c r="AU12" s="40"/>
      <c r="AV12" s="40" t="s">
        <v>1004</v>
      </c>
      <c r="AW12" s="40"/>
      <c r="AX12" s="40"/>
      <c r="AY12" s="40" t="s">
        <v>1005</v>
      </c>
      <c r="AZ12" s="40"/>
      <c r="BA12" s="40"/>
      <c r="BB12" s="40" t="s">
        <v>1006</v>
      </c>
      <c r="BC12" s="40"/>
      <c r="BD12" s="40"/>
      <c r="BE12" s="40" t="s">
        <v>1007</v>
      </c>
      <c r="BF12" s="40"/>
      <c r="BG12" s="40"/>
      <c r="BH12" s="40" t="s">
        <v>1008</v>
      </c>
      <c r="BI12" s="40"/>
      <c r="BJ12" s="40"/>
      <c r="BK12" s="40" t="s">
        <v>356</v>
      </c>
      <c r="BL12" s="40"/>
      <c r="BM12" s="40"/>
      <c r="BN12" s="40" t="s">
        <v>358</v>
      </c>
      <c r="BO12" s="40"/>
      <c r="BP12" s="40"/>
      <c r="BQ12" s="40" t="s">
        <v>1012</v>
      </c>
      <c r="BR12" s="40"/>
      <c r="BS12" s="40"/>
      <c r="BT12" s="40" t="s">
        <v>1013</v>
      </c>
      <c r="BU12" s="40"/>
      <c r="BV12" s="40"/>
      <c r="BW12" s="40" t="s">
        <v>1014</v>
      </c>
      <c r="BX12" s="40"/>
      <c r="BY12" s="40"/>
      <c r="BZ12" s="40" t="s">
        <v>1015</v>
      </c>
      <c r="CA12" s="40"/>
      <c r="CB12" s="40"/>
      <c r="CC12" s="40" t="s">
        <v>368</v>
      </c>
      <c r="CD12" s="40"/>
      <c r="CE12" s="40"/>
      <c r="CF12" s="54" t="s">
        <v>371</v>
      </c>
      <c r="CG12" s="54"/>
      <c r="CH12" s="54"/>
      <c r="CI12" s="40" t="s">
        <v>375</v>
      </c>
      <c r="CJ12" s="40"/>
      <c r="CK12" s="40"/>
      <c r="CL12" s="40" t="s">
        <v>1326</v>
      </c>
      <c r="CM12" s="40"/>
      <c r="CN12" s="40"/>
      <c r="CO12" s="40" t="s">
        <v>381</v>
      </c>
      <c r="CP12" s="40"/>
      <c r="CQ12" s="40"/>
      <c r="CR12" s="54" t="s">
        <v>384</v>
      </c>
      <c r="CS12" s="54"/>
      <c r="CT12" s="54"/>
      <c r="CU12" s="40" t="s">
        <v>387</v>
      </c>
      <c r="CV12" s="40"/>
      <c r="CW12" s="40"/>
      <c r="CX12" s="40" t="s">
        <v>389</v>
      </c>
      <c r="CY12" s="40"/>
      <c r="CZ12" s="40"/>
      <c r="DA12" s="40" t="s">
        <v>393</v>
      </c>
      <c r="DB12" s="40"/>
      <c r="DC12" s="40"/>
      <c r="DD12" s="54" t="s">
        <v>397</v>
      </c>
      <c r="DE12" s="54"/>
      <c r="DF12" s="54"/>
      <c r="DG12" s="54" t="s">
        <v>399</v>
      </c>
      <c r="DH12" s="54"/>
      <c r="DI12" s="54"/>
      <c r="DJ12" s="54" t="s">
        <v>403</v>
      </c>
      <c r="DK12" s="54"/>
      <c r="DL12" s="54"/>
      <c r="DM12" s="54" t="s">
        <v>407</v>
      </c>
      <c r="DN12" s="54"/>
      <c r="DO12" s="54"/>
      <c r="DP12" s="54" t="s">
        <v>411</v>
      </c>
      <c r="DQ12" s="54"/>
      <c r="DR12" s="54"/>
      <c r="DS12" s="54" t="s">
        <v>414</v>
      </c>
      <c r="DT12" s="54"/>
      <c r="DU12" s="54"/>
      <c r="DV12" s="54" t="s">
        <v>417</v>
      </c>
      <c r="DW12" s="54"/>
      <c r="DX12" s="54"/>
      <c r="DY12" s="54" t="s">
        <v>421</v>
      </c>
      <c r="DZ12" s="54"/>
      <c r="EA12" s="54"/>
      <c r="EB12" s="54" t="s">
        <v>423</v>
      </c>
      <c r="EC12" s="54"/>
      <c r="ED12" s="54"/>
      <c r="EE12" s="54" t="s">
        <v>1024</v>
      </c>
      <c r="EF12" s="54"/>
      <c r="EG12" s="54"/>
      <c r="EH12" s="54" t="s">
        <v>425</v>
      </c>
      <c r="EI12" s="54"/>
      <c r="EJ12" s="54"/>
      <c r="EK12" s="54" t="s">
        <v>427</v>
      </c>
      <c r="EL12" s="54"/>
      <c r="EM12" s="54"/>
      <c r="EN12" s="54" t="s">
        <v>1033</v>
      </c>
      <c r="EO12" s="54"/>
      <c r="EP12" s="54"/>
      <c r="EQ12" s="54" t="s">
        <v>1035</v>
      </c>
      <c r="ER12" s="54"/>
      <c r="ES12" s="54"/>
      <c r="ET12" s="54" t="s">
        <v>429</v>
      </c>
      <c r="EU12" s="54"/>
      <c r="EV12" s="54"/>
      <c r="EW12" s="54" t="s">
        <v>430</v>
      </c>
      <c r="EX12" s="54"/>
      <c r="EY12" s="54"/>
      <c r="EZ12" s="54" t="s">
        <v>1039</v>
      </c>
      <c r="FA12" s="54"/>
      <c r="FB12" s="54"/>
      <c r="FC12" s="54" t="s">
        <v>1043</v>
      </c>
      <c r="FD12" s="54"/>
      <c r="FE12" s="54"/>
      <c r="FF12" s="54" t="s">
        <v>1045</v>
      </c>
      <c r="FG12" s="54"/>
      <c r="FH12" s="54"/>
      <c r="FI12" s="54" t="s">
        <v>1049</v>
      </c>
      <c r="FJ12" s="54"/>
      <c r="FK12" s="54"/>
    </row>
    <row r="13" spans="1:254" ht="180" x14ac:dyDescent="0.3">
      <c r="A13" s="41"/>
      <c r="B13" s="41"/>
      <c r="C13" s="21" t="s">
        <v>963</v>
      </c>
      <c r="D13" s="21" t="s">
        <v>962</v>
      </c>
      <c r="E13" s="21" t="s">
        <v>964</v>
      </c>
      <c r="F13" s="21" t="s">
        <v>966</v>
      </c>
      <c r="G13" s="21" t="s">
        <v>967</v>
      </c>
      <c r="H13" s="21" t="s">
        <v>968</v>
      </c>
      <c r="I13" s="21" t="s">
        <v>970</v>
      </c>
      <c r="J13" s="21" t="s">
        <v>971</v>
      </c>
      <c r="K13" s="21" t="s">
        <v>972</v>
      </c>
      <c r="L13" s="21" t="s">
        <v>974</v>
      </c>
      <c r="M13" s="21" t="s">
        <v>334</v>
      </c>
      <c r="N13" s="21" t="s">
        <v>193</v>
      </c>
      <c r="O13" s="21" t="s">
        <v>976</v>
      </c>
      <c r="P13" s="21" t="s">
        <v>977</v>
      </c>
      <c r="Q13" s="21" t="s">
        <v>333</v>
      </c>
      <c r="R13" s="21" t="s">
        <v>84</v>
      </c>
      <c r="S13" s="21" t="s">
        <v>85</v>
      </c>
      <c r="T13" s="21" t="s">
        <v>204</v>
      </c>
      <c r="U13" s="21" t="s">
        <v>338</v>
      </c>
      <c r="V13" s="21" t="s">
        <v>339</v>
      </c>
      <c r="W13" s="21" t="s">
        <v>70</v>
      </c>
      <c r="X13" s="21" t="s">
        <v>341</v>
      </c>
      <c r="Y13" s="21" t="s">
        <v>342</v>
      </c>
      <c r="Z13" s="21" t="s">
        <v>343</v>
      </c>
      <c r="AA13" s="21" t="s">
        <v>983</v>
      </c>
      <c r="AB13" s="21" t="s">
        <v>984</v>
      </c>
      <c r="AC13" s="21" t="s">
        <v>985</v>
      </c>
      <c r="AD13" s="21" t="s">
        <v>84</v>
      </c>
      <c r="AE13" s="21" t="s">
        <v>347</v>
      </c>
      <c r="AF13" s="21" t="s">
        <v>86</v>
      </c>
      <c r="AG13" s="21" t="s">
        <v>988</v>
      </c>
      <c r="AH13" s="21" t="s">
        <v>989</v>
      </c>
      <c r="AI13" s="21" t="s">
        <v>990</v>
      </c>
      <c r="AJ13" s="21" t="s">
        <v>992</v>
      </c>
      <c r="AK13" s="21" t="s">
        <v>993</v>
      </c>
      <c r="AL13" s="21" t="s">
        <v>994</v>
      </c>
      <c r="AM13" s="21" t="s">
        <v>996</v>
      </c>
      <c r="AN13" s="21" t="s">
        <v>997</v>
      </c>
      <c r="AO13" s="21" t="s">
        <v>998</v>
      </c>
      <c r="AP13" s="21" t="s">
        <v>215</v>
      </c>
      <c r="AQ13" s="21" t="s">
        <v>216</v>
      </c>
      <c r="AR13" s="21" t="s">
        <v>204</v>
      </c>
      <c r="AS13" s="21" t="s">
        <v>1001</v>
      </c>
      <c r="AT13" s="21" t="s">
        <v>349</v>
      </c>
      <c r="AU13" s="21" t="s">
        <v>1002</v>
      </c>
      <c r="AV13" s="21" t="s">
        <v>84</v>
      </c>
      <c r="AW13" s="21" t="s">
        <v>85</v>
      </c>
      <c r="AX13" s="21" t="s">
        <v>204</v>
      </c>
      <c r="AY13" s="21" t="s">
        <v>73</v>
      </c>
      <c r="AZ13" s="21" t="s">
        <v>276</v>
      </c>
      <c r="BA13" s="21" t="s">
        <v>75</v>
      </c>
      <c r="BB13" s="21" t="s">
        <v>350</v>
      </c>
      <c r="BC13" s="21" t="s">
        <v>351</v>
      </c>
      <c r="BD13" s="21" t="s">
        <v>352</v>
      </c>
      <c r="BE13" s="21" t="s">
        <v>344</v>
      </c>
      <c r="BF13" s="21" t="s">
        <v>345</v>
      </c>
      <c r="BG13" s="21" t="s">
        <v>346</v>
      </c>
      <c r="BH13" s="21" t="s">
        <v>380</v>
      </c>
      <c r="BI13" s="21" t="s">
        <v>216</v>
      </c>
      <c r="BJ13" s="21" t="s">
        <v>355</v>
      </c>
      <c r="BK13" s="21" t="s">
        <v>357</v>
      </c>
      <c r="BL13" s="21" t="s">
        <v>256</v>
      </c>
      <c r="BM13" s="21" t="s">
        <v>255</v>
      </c>
      <c r="BN13" s="21" t="s">
        <v>1009</v>
      </c>
      <c r="BO13" s="21" t="s">
        <v>1010</v>
      </c>
      <c r="BP13" s="21" t="s">
        <v>1011</v>
      </c>
      <c r="BQ13" s="21" t="s">
        <v>359</v>
      </c>
      <c r="BR13" s="21" t="s">
        <v>360</v>
      </c>
      <c r="BS13" s="21" t="s">
        <v>221</v>
      </c>
      <c r="BT13" s="21" t="s">
        <v>361</v>
      </c>
      <c r="BU13" s="21" t="s">
        <v>362</v>
      </c>
      <c r="BV13" s="21" t="s">
        <v>363</v>
      </c>
      <c r="BW13" s="21" t="s">
        <v>364</v>
      </c>
      <c r="BX13" s="21" t="s">
        <v>365</v>
      </c>
      <c r="BY13" s="21" t="s">
        <v>366</v>
      </c>
      <c r="BZ13" s="21" t="s">
        <v>97</v>
      </c>
      <c r="CA13" s="21" t="s">
        <v>98</v>
      </c>
      <c r="CB13" s="21" t="s">
        <v>367</v>
      </c>
      <c r="CC13" s="21" t="s">
        <v>369</v>
      </c>
      <c r="CD13" s="21" t="s">
        <v>272</v>
      </c>
      <c r="CE13" s="21" t="s">
        <v>370</v>
      </c>
      <c r="CF13" s="22" t="s">
        <v>372</v>
      </c>
      <c r="CG13" s="22" t="s">
        <v>373</v>
      </c>
      <c r="CH13" s="22" t="s">
        <v>374</v>
      </c>
      <c r="CI13" s="21" t="s">
        <v>376</v>
      </c>
      <c r="CJ13" s="21" t="s">
        <v>377</v>
      </c>
      <c r="CK13" s="21" t="s">
        <v>378</v>
      </c>
      <c r="CL13" s="21" t="s">
        <v>379</v>
      </c>
      <c r="CM13" s="21" t="s">
        <v>1016</v>
      </c>
      <c r="CN13" s="21" t="s">
        <v>1017</v>
      </c>
      <c r="CO13" s="21" t="s">
        <v>382</v>
      </c>
      <c r="CP13" s="21" t="s">
        <v>209</v>
      </c>
      <c r="CQ13" s="21" t="s">
        <v>99</v>
      </c>
      <c r="CR13" s="22" t="s">
        <v>385</v>
      </c>
      <c r="CS13" s="22" t="s">
        <v>121</v>
      </c>
      <c r="CT13" s="22" t="s">
        <v>386</v>
      </c>
      <c r="CU13" s="21" t="s">
        <v>388</v>
      </c>
      <c r="CV13" s="21" t="s">
        <v>1018</v>
      </c>
      <c r="CW13" s="21" t="s">
        <v>1019</v>
      </c>
      <c r="CX13" s="21" t="s">
        <v>390</v>
      </c>
      <c r="CY13" s="21" t="s">
        <v>391</v>
      </c>
      <c r="CZ13" s="21" t="s">
        <v>392</v>
      </c>
      <c r="DA13" s="21" t="s">
        <v>394</v>
      </c>
      <c r="DB13" s="21" t="s">
        <v>395</v>
      </c>
      <c r="DC13" s="21" t="s">
        <v>396</v>
      </c>
      <c r="DD13" s="22" t="s">
        <v>376</v>
      </c>
      <c r="DE13" s="22" t="s">
        <v>398</v>
      </c>
      <c r="DF13" s="22" t="s">
        <v>383</v>
      </c>
      <c r="DG13" s="22" t="s">
        <v>400</v>
      </c>
      <c r="DH13" s="22" t="s">
        <v>401</v>
      </c>
      <c r="DI13" s="22" t="s">
        <v>402</v>
      </c>
      <c r="DJ13" s="22" t="s">
        <v>404</v>
      </c>
      <c r="DK13" s="22" t="s">
        <v>405</v>
      </c>
      <c r="DL13" s="22" t="s">
        <v>406</v>
      </c>
      <c r="DM13" s="22" t="s">
        <v>408</v>
      </c>
      <c r="DN13" s="22" t="s">
        <v>409</v>
      </c>
      <c r="DO13" s="22" t="s">
        <v>410</v>
      </c>
      <c r="DP13" s="22" t="s">
        <v>1338</v>
      </c>
      <c r="DQ13" s="22" t="s">
        <v>412</v>
      </c>
      <c r="DR13" s="22" t="s">
        <v>413</v>
      </c>
      <c r="DS13" s="22" t="s">
        <v>415</v>
      </c>
      <c r="DT13" s="22" t="s">
        <v>416</v>
      </c>
      <c r="DU13" s="22" t="s">
        <v>237</v>
      </c>
      <c r="DV13" s="22" t="s">
        <v>418</v>
      </c>
      <c r="DW13" s="22" t="s">
        <v>419</v>
      </c>
      <c r="DX13" s="22" t="s">
        <v>420</v>
      </c>
      <c r="DY13" s="22" t="s">
        <v>336</v>
      </c>
      <c r="DZ13" s="22" t="s">
        <v>422</v>
      </c>
      <c r="EA13" s="22" t="s">
        <v>1021</v>
      </c>
      <c r="EB13" s="22" t="s">
        <v>424</v>
      </c>
      <c r="EC13" s="22" t="s">
        <v>1022</v>
      </c>
      <c r="ED13" s="22" t="s">
        <v>1023</v>
      </c>
      <c r="EE13" s="22" t="s">
        <v>1025</v>
      </c>
      <c r="EF13" s="22" t="s">
        <v>1026</v>
      </c>
      <c r="EG13" s="22" t="s">
        <v>1027</v>
      </c>
      <c r="EH13" s="22" t="s">
        <v>73</v>
      </c>
      <c r="EI13" s="22" t="s">
        <v>1028</v>
      </c>
      <c r="EJ13" s="22" t="s">
        <v>75</v>
      </c>
      <c r="EK13" s="22" t="s">
        <v>1029</v>
      </c>
      <c r="EL13" s="22" t="s">
        <v>1030</v>
      </c>
      <c r="EM13" s="22" t="s">
        <v>1031</v>
      </c>
      <c r="EN13" s="22" t="s">
        <v>1032</v>
      </c>
      <c r="EO13" s="22" t="s">
        <v>1034</v>
      </c>
      <c r="EP13" s="22" t="s">
        <v>428</v>
      </c>
      <c r="EQ13" s="22" t="s">
        <v>147</v>
      </c>
      <c r="ER13" s="22" t="s">
        <v>207</v>
      </c>
      <c r="ES13" s="22" t="s">
        <v>208</v>
      </c>
      <c r="ET13" s="22" t="s">
        <v>1038</v>
      </c>
      <c r="EU13" s="22" t="s">
        <v>1036</v>
      </c>
      <c r="EV13" s="22" t="s">
        <v>1037</v>
      </c>
      <c r="EW13" s="22" t="s">
        <v>432</v>
      </c>
      <c r="EX13" s="22" t="s">
        <v>431</v>
      </c>
      <c r="EY13" s="22" t="s">
        <v>206</v>
      </c>
      <c r="EZ13" s="22" t="s">
        <v>1040</v>
      </c>
      <c r="FA13" s="22" t="s">
        <v>1041</v>
      </c>
      <c r="FB13" s="22" t="s">
        <v>1042</v>
      </c>
      <c r="FC13" s="22" t="s">
        <v>335</v>
      </c>
      <c r="FD13" s="22" t="s">
        <v>1044</v>
      </c>
      <c r="FE13" s="22" t="s">
        <v>273</v>
      </c>
      <c r="FF13" s="22" t="s">
        <v>1046</v>
      </c>
      <c r="FG13" s="22" t="s">
        <v>1047</v>
      </c>
      <c r="FH13" s="22" t="s">
        <v>1048</v>
      </c>
      <c r="FI13" s="22" t="s">
        <v>1050</v>
      </c>
      <c r="FJ13" s="22" t="s">
        <v>1051</v>
      </c>
      <c r="FK13" s="22" t="s">
        <v>1052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36" t="s">
        <v>277</v>
      </c>
      <c r="B39" s="3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38" t="s">
        <v>839</v>
      </c>
      <c r="B40" s="3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t="s">
        <v>812</v>
      </c>
    </row>
    <row r="43" spans="1:254" x14ac:dyDescent="0.3">
      <c r="B43" t="s">
        <v>813</v>
      </c>
      <c r="C43" t="s">
        <v>826</v>
      </c>
      <c r="D43" s="29">
        <f>(C40+F40+I40+L40+O40)/5</f>
        <v>0</v>
      </c>
      <c r="E43" s="18">
        <f>D43/100*25</f>
        <v>0</v>
      </c>
    </row>
    <row r="44" spans="1:254" x14ac:dyDescent="0.3">
      <c r="B44" t="s">
        <v>814</v>
      </c>
      <c r="C44" t="s">
        <v>826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3">
      <c r="B45" t="s">
        <v>815</v>
      </c>
      <c r="C45" t="s">
        <v>826</v>
      </c>
      <c r="D45" s="29">
        <f>(E40+H40+K40+N40+Q40)/5</f>
        <v>0</v>
      </c>
      <c r="E45" s="18">
        <f t="shared" si="13"/>
        <v>0</v>
      </c>
    </row>
    <row r="46" spans="1:254" x14ac:dyDescent="0.3">
      <c r="D46" s="24">
        <f>SUM(D43:D45)</f>
        <v>0</v>
      </c>
      <c r="E46" s="24">
        <f>SUM(E43:E45)</f>
        <v>0</v>
      </c>
    </row>
    <row r="47" spans="1:254" x14ac:dyDescent="0.3">
      <c r="B47" t="s">
        <v>813</v>
      </c>
      <c r="C47" t="s">
        <v>827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3">
      <c r="B48" t="s">
        <v>814</v>
      </c>
      <c r="C48" t="s">
        <v>827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3">
      <c r="B49" t="s">
        <v>815</v>
      </c>
      <c r="C49" t="s">
        <v>827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3">
      <c r="D50" s="25">
        <f>SUM(D47:D49)</f>
        <v>0</v>
      </c>
      <c r="E50" s="25">
        <f>SUM(E47:E49)</f>
        <v>0</v>
      </c>
    </row>
    <row r="51" spans="2:5" x14ac:dyDescent="0.3">
      <c r="B51" t="s">
        <v>813</v>
      </c>
      <c r="C51" t="s">
        <v>828</v>
      </c>
      <c r="D51" s="29">
        <f>(BK40+BN40+BQ40+BT40+BW40)/5</f>
        <v>0</v>
      </c>
      <c r="E51">
        <f>D51/100*25</f>
        <v>0</v>
      </c>
    </row>
    <row r="52" spans="2:5" x14ac:dyDescent="0.3">
      <c r="B52" t="s">
        <v>814</v>
      </c>
      <c r="C52" t="s">
        <v>828</v>
      </c>
      <c r="D52" s="29">
        <f>(BL40+BO40+BR40+BU40+BX40)/5</f>
        <v>0</v>
      </c>
      <c r="E52">
        <f t="shared" ref="E52:E53" si="15">D52/100*25</f>
        <v>0</v>
      </c>
    </row>
    <row r="53" spans="2:5" x14ac:dyDescent="0.3">
      <c r="B53" t="s">
        <v>815</v>
      </c>
      <c r="C53" t="s">
        <v>828</v>
      </c>
      <c r="D53" s="29">
        <f>(BM40+BP40+BS40+BV40+BY40)/5</f>
        <v>0</v>
      </c>
      <c r="E53">
        <f t="shared" si="15"/>
        <v>0</v>
      </c>
    </row>
    <row r="54" spans="2:5" x14ac:dyDescent="0.3">
      <c r="D54" s="25">
        <f>SUM(D51:D53)</f>
        <v>0</v>
      </c>
      <c r="E54" s="25">
        <f>SUM(E51:E53)</f>
        <v>0</v>
      </c>
    </row>
    <row r="55" spans="2:5" x14ac:dyDescent="0.3">
      <c r="B55" t="s">
        <v>813</v>
      </c>
      <c r="C55" t="s">
        <v>829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3">
      <c r="B56" t="s">
        <v>814</v>
      </c>
      <c r="C56" t="s">
        <v>829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3">
      <c r="B57" t="s">
        <v>815</v>
      </c>
      <c r="C57" t="s">
        <v>829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3">
      <c r="D58" s="25">
        <f>SUM(D55:D57)</f>
        <v>0</v>
      </c>
      <c r="E58" s="25">
        <f>SUM(E55:E57)</f>
        <v>0</v>
      </c>
    </row>
    <row r="59" spans="2:5" x14ac:dyDescent="0.3">
      <c r="B59" t="s">
        <v>813</v>
      </c>
      <c r="C59" t="s">
        <v>830</v>
      </c>
      <c r="D59" s="29">
        <f>(EW40+EZ40+FC40+FF40+FI40)/5</f>
        <v>0</v>
      </c>
      <c r="E59">
        <f>D59/100*25</f>
        <v>0</v>
      </c>
    </row>
    <row r="60" spans="2:5" x14ac:dyDescent="0.3">
      <c r="B60" t="s">
        <v>814</v>
      </c>
      <c r="C60" t="s">
        <v>830</v>
      </c>
      <c r="D60" s="29">
        <f>(EX40+FA40+FD40+FG40+FJ40)/5</f>
        <v>0</v>
      </c>
      <c r="E60">
        <f t="shared" ref="E60:E61" si="17">D60/100*25</f>
        <v>0</v>
      </c>
    </row>
    <row r="61" spans="2:5" x14ac:dyDescent="0.3">
      <c r="B61" t="s">
        <v>815</v>
      </c>
      <c r="C61" t="s">
        <v>830</v>
      </c>
      <c r="D61" s="29">
        <f>(EY40+FB40+FE40+FH40+FK40)/5</f>
        <v>0</v>
      </c>
      <c r="E61">
        <f t="shared" si="17"/>
        <v>0</v>
      </c>
    </row>
    <row r="62" spans="2:5" x14ac:dyDescent="0.3">
      <c r="D62" s="25">
        <f>SUM(D59:D61)</f>
        <v>0</v>
      </c>
      <c r="E62" s="25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153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44" t="s">
        <v>837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2" t="s">
        <v>2</v>
      </c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43" t="s">
        <v>88</v>
      </c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50" t="s">
        <v>114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2"/>
      <c r="GA4" s="45" t="s">
        <v>137</v>
      </c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</row>
    <row r="5" spans="1:254" ht="13.5" customHeight="1" x14ac:dyDescent="0.3">
      <c r="A5" s="41"/>
      <c r="B5" s="41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56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 t="s">
        <v>3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 t="s">
        <v>330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 t="s">
        <v>331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 t="s">
        <v>158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1" t="s">
        <v>115</v>
      </c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 t="s">
        <v>173</v>
      </c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 t="s">
        <v>173</v>
      </c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 t="s">
        <v>116</v>
      </c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3" t="s">
        <v>138</v>
      </c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</row>
    <row r="6" spans="1:254" ht="15.6" hidden="1" x14ac:dyDescent="0.3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41"/>
      <c r="B11" s="41"/>
      <c r="C11" s="35" t="s">
        <v>435</v>
      </c>
      <c r="D11" s="35" t="s">
        <v>5</v>
      </c>
      <c r="E11" s="35" t="s">
        <v>6</v>
      </c>
      <c r="F11" s="35" t="s">
        <v>436</v>
      </c>
      <c r="G11" s="35" t="s">
        <v>7</v>
      </c>
      <c r="H11" s="35" t="s">
        <v>8</v>
      </c>
      <c r="I11" s="35" t="s">
        <v>492</v>
      </c>
      <c r="J11" s="35" t="s">
        <v>9</v>
      </c>
      <c r="K11" s="35" t="s">
        <v>10</v>
      </c>
      <c r="L11" s="35" t="s">
        <v>437</v>
      </c>
      <c r="M11" s="35" t="s">
        <v>9</v>
      </c>
      <c r="N11" s="35" t="s">
        <v>10</v>
      </c>
      <c r="O11" s="35" t="s">
        <v>438</v>
      </c>
      <c r="P11" s="35" t="s">
        <v>11</v>
      </c>
      <c r="Q11" s="35" t="s">
        <v>4</v>
      </c>
      <c r="R11" s="35" t="s">
        <v>439</v>
      </c>
      <c r="S11" s="35" t="s">
        <v>6</v>
      </c>
      <c r="T11" s="35" t="s">
        <v>12</v>
      </c>
      <c r="U11" s="35" t="s">
        <v>440</v>
      </c>
      <c r="V11" s="35"/>
      <c r="W11" s="35"/>
      <c r="X11" s="35" t="s">
        <v>441</v>
      </c>
      <c r="Y11" s="35"/>
      <c r="Z11" s="35"/>
      <c r="AA11" s="35" t="s">
        <v>493</v>
      </c>
      <c r="AB11" s="35"/>
      <c r="AC11" s="35"/>
      <c r="AD11" s="35" t="s">
        <v>442</v>
      </c>
      <c r="AE11" s="35"/>
      <c r="AF11" s="35"/>
      <c r="AG11" s="35" t="s">
        <v>443</v>
      </c>
      <c r="AH11" s="35"/>
      <c r="AI11" s="35"/>
      <c r="AJ11" s="35" t="s">
        <v>444</v>
      </c>
      <c r="AK11" s="35"/>
      <c r="AL11" s="35"/>
      <c r="AM11" s="33" t="s">
        <v>445</v>
      </c>
      <c r="AN11" s="33"/>
      <c r="AO11" s="33"/>
      <c r="AP11" s="35" t="s">
        <v>446</v>
      </c>
      <c r="AQ11" s="35"/>
      <c r="AR11" s="35"/>
      <c r="AS11" s="35" t="s">
        <v>447</v>
      </c>
      <c r="AT11" s="35"/>
      <c r="AU11" s="35"/>
      <c r="AV11" s="35" t="s">
        <v>448</v>
      </c>
      <c r="AW11" s="35"/>
      <c r="AX11" s="35"/>
      <c r="AY11" s="35" t="s">
        <v>449</v>
      </c>
      <c r="AZ11" s="35"/>
      <c r="BA11" s="35"/>
      <c r="BB11" s="35" t="s">
        <v>450</v>
      </c>
      <c r="BC11" s="35"/>
      <c r="BD11" s="35"/>
      <c r="BE11" s="33" t="s">
        <v>494</v>
      </c>
      <c r="BF11" s="33"/>
      <c r="BG11" s="33"/>
      <c r="BH11" s="33" t="s">
        <v>451</v>
      </c>
      <c r="BI11" s="33"/>
      <c r="BJ11" s="33"/>
      <c r="BK11" s="35" t="s">
        <v>452</v>
      </c>
      <c r="BL11" s="35"/>
      <c r="BM11" s="35"/>
      <c r="BN11" s="35" t="s">
        <v>453</v>
      </c>
      <c r="BO11" s="35"/>
      <c r="BP11" s="35"/>
      <c r="BQ11" s="33" t="s">
        <v>454</v>
      </c>
      <c r="BR11" s="33"/>
      <c r="BS11" s="33"/>
      <c r="BT11" s="35" t="s">
        <v>455</v>
      </c>
      <c r="BU11" s="35"/>
      <c r="BV11" s="35"/>
      <c r="BW11" s="33" t="s">
        <v>456</v>
      </c>
      <c r="BX11" s="33"/>
      <c r="BY11" s="33"/>
      <c r="BZ11" s="33" t="s">
        <v>457</v>
      </c>
      <c r="CA11" s="33"/>
      <c r="CB11" s="33"/>
      <c r="CC11" s="33" t="s">
        <v>495</v>
      </c>
      <c r="CD11" s="33"/>
      <c r="CE11" s="33"/>
      <c r="CF11" s="33" t="s">
        <v>458</v>
      </c>
      <c r="CG11" s="33"/>
      <c r="CH11" s="33"/>
      <c r="CI11" s="33" t="s">
        <v>459</v>
      </c>
      <c r="CJ11" s="33"/>
      <c r="CK11" s="33"/>
      <c r="CL11" s="33" t="s">
        <v>460</v>
      </c>
      <c r="CM11" s="33"/>
      <c r="CN11" s="33"/>
      <c r="CO11" s="33" t="s">
        <v>461</v>
      </c>
      <c r="CP11" s="33"/>
      <c r="CQ11" s="33"/>
      <c r="CR11" s="33" t="s">
        <v>462</v>
      </c>
      <c r="CS11" s="33"/>
      <c r="CT11" s="33"/>
      <c r="CU11" s="33" t="s">
        <v>496</v>
      </c>
      <c r="CV11" s="33"/>
      <c r="CW11" s="33"/>
      <c r="CX11" s="33" t="s">
        <v>463</v>
      </c>
      <c r="CY11" s="33"/>
      <c r="CZ11" s="33"/>
      <c r="DA11" s="33" t="s">
        <v>464</v>
      </c>
      <c r="DB11" s="33"/>
      <c r="DC11" s="33"/>
      <c r="DD11" s="33" t="s">
        <v>465</v>
      </c>
      <c r="DE11" s="33"/>
      <c r="DF11" s="33"/>
      <c r="DG11" s="33" t="s">
        <v>466</v>
      </c>
      <c r="DH11" s="33"/>
      <c r="DI11" s="33"/>
      <c r="DJ11" s="33" t="s">
        <v>467</v>
      </c>
      <c r="DK11" s="33"/>
      <c r="DL11" s="33"/>
      <c r="DM11" s="33" t="s">
        <v>468</v>
      </c>
      <c r="DN11" s="33"/>
      <c r="DO11" s="33"/>
      <c r="DP11" s="33" t="s">
        <v>469</v>
      </c>
      <c r="DQ11" s="33"/>
      <c r="DR11" s="33"/>
      <c r="DS11" s="33" t="s">
        <v>470</v>
      </c>
      <c r="DT11" s="33"/>
      <c r="DU11" s="33"/>
      <c r="DV11" s="33" t="s">
        <v>471</v>
      </c>
      <c r="DW11" s="33"/>
      <c r="DX11" s="33"/>
      <c r="DY11" s="33" t="s">
        <v>497</v>
      </c>
      <c r="DZ11" s="33"/>
      <c r="EA11" s="33"/>
      <c r="EB11" s="33" t="s">
        <v>472</v>
      </c>
      <c r="EC11" s="33"/>
      <c r="ED11" s="33"/>
      <c r="EE11" s="33" t="s">
        <v>473</v>
      </c>
      <c r="EF11" s="33"/>
      <c r="EG11" s="33"/>
      <c r="EH11" s="33" t="s">
        <v>474</v>
      </c>
      <c r="EI11" s="33"/>
      <c r="EJ11" s="33"/>
      <c r="EK11" s="33" t="s">
        <v>475</v>
      </c>
      <c r="EL11" s="33"/>
      <c r="EM11" s="33"/>
      <c r="EN11" s="33" t="s">
        <v>476</v>
      </c>
      <c r="EO11" s="33"/>
      <c r="EP11" s="33"/>
      <c r="EQ11" s="33" t="s">
        <v>477</v>
      </c>
      <c r="ER11" s="33"/>
      <c r="ES11" s="33"/>
      <c r="ET11" s="33" t="s">
        <v>478</v>
      </c>
      <c r="EU11" s="33"/>
      <c r="EV11" s="33"/>
      <c r="EW11" s="33" t="s">
        <v>479</v>
      </c>
      <c r="EX11" s="33"/>
      <c r="EY11" s="33"/>
      <c r="EZ11" s="33" t="s">
        <v>480</v>
      </c>
      <c r="FA11" s="33"/>
      <c r="FB11" s="33"/>
      <c r="FC11" s="33" t="s">
        <v>498</v>
      </c>
      <c r="FD11" s="33"/>
      <c r="FE11" s="33"/>
      <c r="FF11" s="33" t="s">
        <v>481</v>
      </c>
      <c r="FG11" s="33"/>
      <c r="FH11" s="33"/>
      <c r="FI11" s="33" t="s">
        <v>482</v>
      </c>
      <c r="FJ11" s="33"/>
      <c r="FK11" s="33"/>
      <c r="FL11" s="33" t="s">
        <v>483</v>
      </c>
      <c r="FM11" s="33"/>
      <c r="FN11" s="33"/>
      <c r="FO11" s="33" t="s">
        <v>484</v>
      </c>
      <c r="FP11" s="33"/>
      <c r="FQ11" s="33"/>
      <c r="FR11" s="33" t="s">
        <v>485</v>
      </c>
      <c r="FS11" s="33"/>
      <c r="FT11" s="33"/>
      <c r="FU11" s="33" t="s">
        <v>486</v>
      </c>
      <c r="FV11" s="33"/>
      <c r="FW11" s="33"/>
      <c r="FX11" s="33" t="s">
        <v>499</v>
      </c>
      <c r="FY11" s="33"/>
      <c r="FZ11" s="33"/>
      <c r="GA11" s="33" t="s">
        <v>487</v>
      </c>
      <c r="GB11" s="33"/>
      <c r="GC11" s="33"/>
      <c r="GD11" s="33" t="s">
        <v>488</v>
      </c>
      <c r="GE11" s="33"/>
      <c r="GF11" s="33"/>
      <c r="GG11" s="33" t="s">
        <v>500</v>
      </c>
      <c r="GH11" s="33"/>
      <c r="GI11" s="33"/>
      <c r="GJ11" s="33" t="s">
        <v>489</v>
      </c>
      <c r="GK11" s="33"/>
      <c r="GL11" s="33"/>
      <c r="GM11" s="33" t="s">
        <v>490</v>
      </c>
      <c r="GN11" s="33"/>
      <c r="GO11" s="33"/>
      <c r="GP11" s="33" t="s">
        <v>491</v>
      </c>
      <c r="GQ11" s="33"/>
      <c r="GR11" s="33"/>
    </row>
    <row r="12" spans="1:254" ht="85.5" customHeight="1" x14ac:dyDescent="0.3">
      <c r="A12" s="41"/>
      <c r="B12" s="41"/>
      <c r="C12" s="40" t="s">
        <v>1053</v>
      </c>
      <c r="D12" s="40"/>
      <c r="E12" s="40"/>
      <c r="F12" s="40" t="s">
        <v>1056</v>
      </c>
      <c r="G12" s="40"/>
      <c r="H12" s="40"/>
      <c r="I12" s="40" t="s">
        <v>1059</v>
      </c>
      <c r="J12" s="40"/>
      <c r="K12" s="40"/>
      <c r="L12" s="40" t="s">
        <v>537</v>
      </c>
      <c r="M12" s="40"/>
      <c r="N12" s="40"/>
      <c r="O12" s="40" t="s">
        <v>1062</v>
      </c>
      <c r="P12" s="40"/>
      <c r="Q12" s="40"/>
      <c r="R12" s="40" t="s">
        <v>1065</v>
      </c>
      <c r="S12" s="40"/>
      <c r="T12" s="40"/>
      <c r="U12" s="40" t="s">
        <v>1069</v>
      </c>
      <c r="V12" s="40"/>
      <c r="W12" s="40"/>
      <c r="X12" s="40" t="s">
        <v>538</v>
      </c>
      <c r="Y12" s="40"/>
      <c r="Z12" s="40"/>
      <c r="AA12" s="40" t="s">
        <v>539</v>
      </c>
      <c r="AB12" s="40"/>
      <c r="AC12" s="40"/>
      <c r="AD12" s="40" t="s">
        <v>540</v>
      </c>
      <c r="AE12" s="40"/>
      <c r="AF12" s="40"/>
      <c r="AG12" s="40" t="s">
        <v>1074</v>
      </c>
      <c r="AH12" s="40"/>
      <c r="AI12" s="40"/>
      <c r="AJ12" s="40" t="s">
        <v>541</v>
      </c>
      <c r="AK12" s="40"/>
      <c r="AL12" s="40"/>
      <c r="AM12" s="40" t="s">
        <v>542</v>
      </c>
      <c r="AN12" s="40"/>
      <c r="AO12" s="40"/>
      <c r="AP12" s="40" t="s">
        <v>543</v>
      </c>
      <c r="AQ12" s="40"/>
      <c r="AR12" s="40"/>
      <c r="AS12" s="40" t="s">
        <v>1077</v>
      </c>
      <c r="AT12" s="40"/>
      <c r="AU12" s="40"/>
      <c r="AV12" s="40" t="s">
        <v>1327</v>
      </c>
      <c r="AW12" s="40"/>
      <c r="AX12" s="40"/>
      <c r="AY12" s="40" t="s">
        <v>544</v>
      </c>
      <c r="AZ12" s="40"/>
      <c r="BA12" s="40"/>
      <c r="BB12" s="40" t="s">
        <v>528</v>
      </c>
      <c r="BC12" s="40"/>
      <c r="BD12" s="40"/>
      <c r="BE12" s="40" t="s">
        <v>545</v>
      </c>
      <c r="BF12" s="40"/>
      <c r="BG12" s="40"/>
      <c r="BH12" s="40" t="s">
        <v>1083</v>
      </c>
      <c r="BI12" s="40"/>
      <c r="BJ12" s="40"/>
      <c r="BK12" s="40" t="s">
        <v>546</v>
      </c>
      <c r="BL12" s="40"/>
      <c r="BM12" s="40"/>
      <c r="BN12" s="40" t="s">
        <v>547</v>
      </c>
      <c r="BO12" s="40"/>
      <c r="BP12" s="40"/>
      <c r="BQ12" s="40" t="s">
        <v>548</v>
      </c>
      <c r="BR12" s="40"/>
      <c r="BS12" s="40"/>
      <c r="BT12" s="40" t="s">
        <v>549</v>
      </c>
      <c r="BU12" s="40"/>
      <c r="BV12" s="40"/>
      <c r="BW12" s="40" t="s">
        <v>1090</v>
      </c>
      <c r="BX12" s="40"/>
      <c r="BY12" s="40"/>
      <c r="BZ12" s="40" t="s">
        <v>556</v>
      </c>
      <c r="CA12" s="40"/>
      <c r="CB12" s="40"/>
      <c r="CC12" s="40" t="s">
        <v>1094</v>
      </c>
      <c r="CD12" s="40"/>
      <c r="CE12" s="40"/>
      <c r="CF12" s="40" t="s">
        <v>557</v>
      </c>
      <c r="CG12" s="40"/>
      <c r="CH12" s="40"/>
      <c r="CI12" s="40" t="s">
        <v>558</v>
      </c>
      <c r="CJ12" s="40"/>
      <c r="CK12" s="40"/>
      <c r="CL12" s="40" t="s">
        <v>559</v>
      </c>
      <c r="CM12" s="40"/>
      <c r="CN12" s="40"/>
      <c r="CO12" s="40" t="s">
        <v>602</v>
      </c>
      <c r="CP12" s="40"/>
      <c r="CQ12" s="40"/>
      <c r="CR12" s="40" t="s">
        <v>599</v>
      </c>
      <c r="CS12" s="40"/>
      <c r="CT12" s="40"/>
      <c r="CU12" s="40" t="s">
        <v>603</v>
      </c>
      <c r="CV12" s="40"/>
      <c r="CW12" s="40"/>
      <c r="CX12" s="40" t="s">
        <v>600</v>
      </c>
      <c r="CY12" s="40"/>
      <c r="CZ12" s="40"/>
      <c r="DA12" s="40" t="s">
        <v>601</v>
      </c>
      <c r="DB12" s="40"/>
      <c r="DC12" s="40"/>
      <c r="DD12" s="40" t="s">
        <v>1106</v>
      </c>
      <c r="DE12" s="40"/>
      <c r="DF12" s="40"/>
      <c r="DG12" s="40" t="s">
        <v>1109</v>
      </c>
      <c r="DH12" s="40"/>
      <c r="DI12" s="40"/>
      <c r="DJ12" s="40" t="s">
        <v>604</v>
      </c>
      <c r="DK12" s="40"/>
      <c r="DL12" s="40"/>
      <c r="DM12" s="40" t="s">
        <v>1113</v>
      </c>
      <c r="DN12" s="40"/>
      <c r="DO12" s="40"/>
      <c r="DP12" s="40" t="s">
        <v>605</v>
      </c>
      <c r="DQ12" s="40"/>
      <c r="DR12" s="40"/>
      <c r="DS12" s="40" t="s">
        <v>606</v>
      </c>
      <c r="DT12" s="40"/>
      <c r="DU12" s="40"/>
      <c r="DV12" s="40" t="s">
        <v>1121</v>
      </c>
      <c r="DW12" s="40"/>
      <c r="DX12" s="40"/>
      <c r="DY12" s="40" t="s">
        <v>607</v>
      </c>
      <c r="DZ12" s="40"/>
      <c r="EA12" s="40"/>
      <c r="EB12" s="40" t="s">
        <v>608</v>
      </c>
      <c r="EC12" s="40"/>
      <c r="ED12" s="40"/>
      <c r="EE12" s="40" t="s">
        <v>609</v>
      </c>
      <c r="EF12" s="40"/>
      <c r="EG12" s="40"/>
      <c r="EH12" s="40" t="s">
        <v>610</v>
      </c>
      <c r="EI12" s="40"/>
      <c r="EJ12" s="40"/>
      <c r="EK12" s="54" t="s">
        <v>611</v>
      </c>
      <c r="EL12" s="54"/>
      <c r="EM12" s="54"/>
      <c r="EN12" s="40" t="s">
        <v>1132</v>
      </c>
      <c r="EO12" s="40"/>
      <c r="EP12" s="40"/>
      <c r="EQ12" s="40" t="s">
        <v>612</v>
      </c>
      <c r="ER12" s="40"/>
      <c r="ES12" s="40"/>
      <c r="ET12" s="40" t="s">
        <v>613</v>
      </c>
      <c r="EU12" s="40"/>
      <c r="EV12" s="40"/>
      <c r="EW12" s="40" t="s">
        <v>1138</v>
      </c>
      <c r="EX12" s="40"/>
      <c r="EY12" s="40"/>
      <c r="EZ12" s="40" t="s">
        <v>615</v>
      </c>
      <c r="FA12" s="40"/>
      <c r="FB12" s="40"/>
      <c r="FC12" s="40" t="s">
        <v>616</v>
      </c>
      <c r="FD12" s="40"/>
      <c r="FE12" s="40"/>
      <c r="FF12" s="40" t="s">
        <v>614</v>
      </c>
      <c r="FG12" s="40"/>
      <c r="FH12" s="40"/>
      <c r="FI12" s="40" t="s">
        <v>1143</v>
      </c>
      <c r="FJ12" s="40"/>
      <c r="FK12" s="40"/>
      <c r="FL12" s="40" t="s">
        <v>617</v>
      </c>
      <c r="FM12" s="40"/>
      <c r="FN12" s="40"/>
      <c r="FO12" s="40" t="s">
        <v>1147</v>
      </c>
      <c r="FP12" s="40"/>
      <c r="FQ12" s="40"/>
      <c r="FR12" s="40" t="s">
        <v>619</v>
      </c>
      <c r="FS12" s="40"/>
      <c r="FT12" s="40"/>
      <c r="FU12" s="54" t="s">
        <v>1330</v>
      </c>
      <c r="FV12" s="54"/>
      <c r="FW12" s="54"/>
      <c r="FX12" s="40" t="s">
        <v>1331</v>
      </c>
      <c r="FY12" s="40"/>
      <c r="FZ12" s="40"/>
      <c r="GA12" s="40" t="s">
        <v>623</v>
      </c>
      <c r="GB12" s="40"/>
      <c r="GC12" s="40"/>
      <c r="GD12" s="40" t="s">
        <v>1153</v>
      </c>
      <c r="GE12" s="40"/>
      <c r="GF12" s="40"/>
      <c r="GG12" s="40" t="s">
        <v>626</v>
      </c>
      <c r="GH12" s="40"/>
      <c r="GI12" s="40"/>
      <c r="GJ12" s="40" t="s">
        <v>1159</v>
      </c>
      <c r="GK12" s="40"/>
      <c r="GL12" s="40"/>
      <c r="GM12" s="40" t="s">
        <v>1163</v>
      </c>
      <c r="GN12" s="40"/>
      <c r="GO12" s="40"/>
      <c r="GP12" s="40" t="s">
        <v>1332</v>
      </c>
      <c r="GQ12" s="40"/>
      <c r="GR12" s="40"/>
    </row>
    <row r="13" spans="1:254" ht="156" x14ac:dyDescent="0.3">
      <c r="A13" s="41"/>
      <c r="B13" s="41"/>
      <c r="C13" s="21" t="s">
        <v>1054</v>
      </c>
      <c r="D13" s="21" t="s">
        <v>1055</v>
      </c>
      <c r="E13" s="21" t="s">
        <v>32</v>
      </c>
      <c r="F13" s="21" t="s">
        <v>501</v>
      </c>
      <c r="G13" s="21" t="s">
        <v>1057</v>
      </c>
      <c r="H13" s="21" t="s">
        <v>1058</v>
      </c>
      <c r="I13" s="21" t="s">
        <v>332</v>
      </c>
      <c r="J13" s="21" t="s">
        <v>1060</v>
      </c>
      <c r="K13" s="21" t="s">
        <v>1061</v>
      </c>
      <c r="L13" s="21" t="s">
        <v>502</v>
      </c>
      <c r="M13" s="21" t="s">
        <v>503</v>
      </c>
      <c r="N13" s="21" t="s">
        <v>504</v>
      </c>
      <c r="O13" s="21" t="s">
        <v>1063</v>
      </c>
      <c r="P13" s="21" t="s">
        <v>1063</v>
      </c>
      <c r="Q13" s="21" t="s">
        <v>1064</v>
      </c>
      <c r="R13" s="21" t="s">
        <v>1066</v>
      </c>
      <c r="S13" s="21" t="s">
        <v>1067</v>
      </c>
      <c r="T13" s="21" t="s">
        <v>1068</v>
      </c>
      <c r="U13" s="21" t="s">
        <v>1070</v>
      </c>
      <c r="V13" s="21" t="s">
        <v>1071</v>
      </c>
      <c r="W13" s="21" t="s">
        <v>1072</v>
      </c>
      <c r="X13" s="21" t="s">
        <v>197</v>
      </c>
      <c r="Y13" s="21" t="s">
        <v>209</v>
      </c>
      <c r="Z13" s="21" t="s">
        <v>211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1073</v>
      </c>
      <c r="AG13" s="21" t="s">
        <v>514</v>
      </c>
      <c r="AH13" s="21" t="s">
        <v>515</v>
      </c>
      <c r="AI13" s="21" t="s">
        <v>1075</v>
      </c>
      <c r="AJ13" s="21" t="s">
        <v>215</v>
      </c>
      <c r="AK13" s="21" t="s">
        <v>1076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243</v>
      </c>
      <c r="AQ13" s="21" t="s">
        <v>886</v>
      </c>
      <c r="AR13" s="21" t="s">
        <v>244</v>
      </c>
      <c r="AS13" s="21" t="s">
        <v>1078</v>
      </c>
      <c r="AT13" s="21" t="s">
        <v>1079</v>
      </c>
      <c r="AU13" s="21" t="s">
        <v>87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1080</v>
      </c>
      <c r="BA13" s="21" t="s">
        <v>192</v>
      </c>
      <c r="BB13" s="21" t="s">
        <v>1081</v>
      </c>
      <c r="BC13" s="21" t="s">
        <v>529</v>
      </c>
      <c r="BD13" s="21" t="s">
        <v>1082</v>
      </c>
      <c r="BE13" s="21" t="s">
        <v>84</v>
      </c>
      <c r="BF13" s="21" t="s">
        <v>530</v>
      </c>
      <c r="BG13" s="21" t="s">
        <v>204</v>
      </c>
      <c r="BH13" s="21" t="s">
        <v>1084</v>
      </c>
      <c r="BI13" s="21" t="s">
        <v>1085</v>
      </c>
      <c r="BJ13" s="21" t="s">
        <v>1086</v>
      </c>
      <c r="BK13" s="21" t="s">
        <v>353</v>
      </c>
      <c r="BL13" s="21" t="s">
        <v>521</v>
      </c>
      <c r="BM13" s="21" t="s">
        <v>522</v>
      </c>
      <c r="BN13" s="21" t="s">
        <v>348</v>
      </c>
      <c r="BO13" s="21" t="s">
        <v>68</v>
      </c>
      <c r="BP13" s="21" t="s">
        <v>1087</v>
      </c>
      <c r="BQ13" s="21" t="s">
        <v>69</v>
      </c>
      <c r="BR13" s="21" t="s">
        <v>1088</v>
      </c>
      <c r="BS13" s="21" t="s">
        <v>1089</v>
      </c>
      <c r="BT13" s="21" t="s">
        <v>534</v>
      </c>
      <c r="BU13" s="21" t="s">
        <v>535</v>
      </c>
      <c r="BV13" s="21" t="s">
        <v>536</v>
      </c>
      <c r="BW13" s="21" t="s">
        <v>1091</v>
      </c>
      <c r="BX13" s="21" t="s">
        <v>1092</v>
      </c>
      <c r="BY13" s="21" t="s">
        <v>1093</v>
      </c>
      <c r="BZ13" s="21" t="s">
        <v>219</v>
      </c>
      <c r="CA13" s="21" t="s">
        <v>220</v>
      </c>
      <c r="CB13" s="21" t="s">
        <v>550</v>
      </c>
      <c r="CC13" s="21" t="s">
        <v>1095</v>
      </c>
      <c r="CD13" s="21" t="s">
        <v>1096</v>
      </c>
      <c r="CE13" s="21" t="s">
        <v>1097</v>
      </c>
      <c r="CF13" s="21" t="s">
        <v>1098</v>
      </c>
      <c r="CG13" s="21" t="s">
        <v>1099</v>
      </c>
      <c r="CH13" s="21" t="s">
        <v>1100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1101</v>
      </c>
      <c r="CO13" s="21" t="s">
        <v>1102</v>
      </c>
      <c r="CP13" s="21" t="s">
        <v>1103</v>
      </c>
      <c r="CQ13" s="21" t="s">
        <v>1104</v>
      </c>
      <c r="CR13" s="21" t="s">
        <v>232</v>
      </c>
      <c r="CS13" s="21" t="s">
        <v>1105</v>
      </c>
      <c r="CT13" s="21" t="s">
        <v>233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1107</v>
      </c>
      <c r="DF13" s="21" t="s">
        <v>1108</v>
      </c>
      <c r="DG13" s="21" t="s">
        <v>573</v>
      </c>
      <c r="DH13" s="21" t="s">
        <v>574</v>
      </c>
      <c r="DI13" s="21" t="s">
        <v>1110</v>
      </c>
      <c r="DJ13" s="21" t="s">
        <v>1111</v>
      </c>
      <c r="DK13" s="21" t="s">
        <v>570</v>
      </c>
      <c r="DL13" s="21" t="s">
        <v>1112</v>
      </c>
      <c r="DM13" s="21" t="s">
        <v>571</v>
      </c>
      <c r="DN13" s="21" t="s">
        <v>1114</v>
      </c>
      <c r="DO13" s="21" t="s">
        <v>1115</v>
      </c>
      <c r="DP13" s="21" t="s">
        <v>572</v>
      </c>
      <c r="DQ13" s="21" t="s">
        <v>1116</v>
      </c>
      <c r="DR13" s="21" t="s">
        <v>1117</v>
      </c>
      <c r="DS13" s="21" t="s">
        <v>1118</v>
      </c>
      <c r="DT13" s="21" t="s">
        <v>1119</v>
      </c>
      <c r="DU13" s="21" t="s">
        <v>1120</v>
      </c>
      <c r="DV13" s="21" t="s">
        <v>1122</v>
      </c>
      <c r="DW13" s="21" t="s">
        <v>1123</v>
      </c>
      <c r="DX13" s="21" t="s">
        <v>1328</v>
      </c>
      <c r="DY13" s="21" t="s">
        <v>1124</v>
      </c>
      <c r="DZ13" s="21" t="s">
        <v>1329</v>
      </c>
      <c r="EA13" s="21" t="s">
        <v>1125</v>
      </c>
      <c r="EB13" s="21" t="s">
        <v>576</v>
      </c>
      <c r="EC13" s="21" t="s">
        <v>577</v>
      </c>
      <c r="ED13" s="21" t="s">
        <v>1126</v>
      </c>
      <c r="EE13" s="21" t="s">
        <v>404</v>
      </c>
      <c r="EF13" s="21" t="s">
        <v>578</v>
      </c>
      <c r="EG13" s="21" t="s">
        <v>1127</v>
      </c>
      <c r="EH13" s="21" t="s">
        <v>579</v>
      </c>
      <c r="EI13" s="21" t="s">
        <v>580</v>
      </c>
      <c r="EJ13" s="21" t="s">
        <v>1128</v>
      </c>
      <c r="EK13" s="21" t="s">
        <v>1129</v>
      </c>
      <c r="EL13" s="21" t="s">
        <v>1130</v>
      </c>
      <c r="EM13" s="21" t="s">
        <v>1131</v>
      </c>
      <c r="EN13" s="21" t="s">
        <v>581</v>
      </c>
      <c r="EO13" s="21" t="s">
        <v>582</v>
      </c>
      <c r="EP13" s="21" t="s">
        <v>1133</v>
      </c>
      <c r="EQ13" s="21" t="s">
        <v>583</v>
      </c>
      <c r="ER13" s="21" t="s">
        <v>584</v>
      </c>
      <c r="ES13" s="21" t="s">
        <v>1134</v>
      </c>
      <c r="ET13" s="21" t="s">
        <v>1135</v>
      </c>
      <c r="EU13" s="21" t="s">
        <v>1136</v>
      </c>
      <c r="EV13" s="21" t="s">
        <v>1137</v>
      </c>
      <c r="EW13" s="21" t="s">
        <v>1139</v>
      </c>
      <c r="EX13" s="21" t="s">
        <v>1140</v>
      </c>
      <c r="EY13" s="21" t="s">
        <v>1141</v>
      </c>
      <c r="EZ13" s="21" t="s">
        <v>243</v>
      </c>
      <c r="FA13" s="21" t="s">
        <v>251</v>
      </c>
      <c r="FB13" s="21" t="s">
        <v>244</v>
      </c>
      <c r="FC13" s="21" t="s">
        <v>588</v>
      </c>
      <c r="FD13" s="21" t="s">
        <v>589</v>
      </c>
      <c r="FE13" s="21" t="s">
        <v>1142</v>
      </c>
      <c r="FF13" s="21" t="s">
        <v>585</v>
      </c>
      <c r="FG13" s="21" t="s">
        <v>586</v>
      </c>
      <c r="FH13" s="21" t="s">
        <v>587</v>
      </c>
      <c r="FI13" s="21" t="s">
        <v>1144</v>
      </c>
      <c r="FJ13" s="21" t="s">
        <v>1145</v>
      </c>
      <c r="FK13" s="21" t="s">
        <v>1146</v>
      </c>
      <c r="FL13" s="21" t="s">
        <v>590</v>
      </c>
      <c r="FM13" s="21" t="s">
        <v>591</v>
      </c>
      <c r="FN13" s="21" t="s">
        <v>592</v>
      </c>
      <c r="FO13" s="21" t="s">
        <v>1148</v>
      </c>
      <c r="FP13" s="21" t="s">
        <v>1149</v>
      </c>
      <c r="FQ13" s="21" t="s">
        <v>1150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365</v>
      </c>
      <c r="FW13" s="21" t="s">
        <v>597</v>
      </c>
      <c r="FX13" s="21" t="s">
        <v>598</v>
      </c>
      <c r="FY13" s="21" t="s">
        <v>1151</v>
      </c>
      <c r="FZ13" s="21" t="s">
        <v>1152</v>
      </c>
      <c r="GA13" s="21" t="s">
        <v>620</v>
      </c>
      <c r="GB13" s="21" t="s">
        <v>621</v>
      </c>
      <c r="GC13" s="21" t="s">
        <v>622</v>
      </c>
      <c r="GD13" s="21" t="s">
        <v>1154</v>
      </c>
      <c r="GE13" s="21" t="s">
        <v>1155</v>
      </c>
      <c r="GF13" s="21" t="s">
        <v>1156</v>
      </c>
      <c r="GG13" s="21" t="s">
        <v>627</v>
      </c>
      <c r="GH13" s="21" t="s">
        <v>1157</v>
      </c>
      <c r="GI13" s="21" t="s">
        <v>1158</v>
      </c>
      <c r="GJ13" s="21" t="s">
        <v>1160</v>
      </c>
      <c r="GK13" s="21" t="s">
        <v>1161</v>
      </c>
      <c r="GL13" s="21" t="s">
        <v>1162</v>
      </c>
      <c r="GM13" s="21" t="s">
        <v>628</v>
      </c>
      <c r="GN13" s="21" t="s">
        <v>629</v>
      </c>
      <c r="GO13" s="21" t="s">
        <v>630</v>
      </c>
      <c r="GP13" s="21" t="s">
        <v>1164</v>
      </c>
      <c r="GQ13" s="21" t="s">
        <v>1165</v>
      </c>
      <c r="GR13" s="21" t="s">
        <v>1166</v>
      </c>
    </row>
    <row r="14" spans="1:254" ht="15.6" x14ac:dyDescent="0.3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36" t="s">
        <v>277</v>
      </c>
      <c r="B39" s="3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38" t="s">
        <v>841</v>
      </c>
      <c r="B40" s="3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t="s">
        <v>812</v>
      </c>
    </row>
    <row r="43" spans="1:254" x14ac:dyDescent="0.3">
      <c r="B43" t="s">
        <v>813</v>
      </c>
      <c r="C43" t="s">
        <v>831</v>
      </c>
      <c r="D43" s="29">
        <f>(C40+F40+I40+L40+O40+R40)/6</f>
        <v>0</v>
      </c>
      <c r="E43">
        <f>D43/100*25</f>
        <v>0</v>
      </c>
    </row>
    <row r="44" spans="1:254" x14ac:dyDescent="0.3">
      <c r="B44" t="s">
        <v>814</v>
      </c>
      <c r="C44" t="s">
        <v>831</v>
      </c>
      <c r="D44" s="29">
        <f>(D40+G40+J40+M40+P40+S40)/6</f>
        <v>0</v>
      </c>
      <c r="E44">
        <f t="shared" ref="E44:E45" si="12">D44/100*25</f>
        <v>0</v>
      </c>
    </row>
    <row r="45" spans="1:254" x14ac:dyDescent="0.3">
      <c r="B45" t="s">
        <v>815</v>
      </c>
      <c r="C45" t="s">
        <v>831</v>
      </c>
      <c r="D45" s="29">
        <f>(E40+H40+K40+N40+Q40+T40)/6</f>
        <v>0</v>
      </c>
      <c r="E45">
        <f t="shared" si="12"/>
        <v>0</v>
      </c>
    </row>
    <row r="46" spans="1:254" x14ac:dyDescent="0.3">
      <c r="D46" s="25">
        <f>SUM(D43:D45)</f>
        <v>0</v>
      </c>
      <c r="E46" s="25">
        <f>SUM(E43:E45)</f>
        <v>0</v>
      </c>
    </row>
    <row r="47" spans="1:254" x14ac:dyDescent="0.3">
      <c r="B47" t="s">
        <v>813</v>
      </c>
      <c r="C47" t="s">
        <v>832</v>
      </c>
      <c r="D47" s="29">
        <f>(U40+X40+AA40+AD40+AG40+AJ40+AM40+AP40+AS40+AV40+AY40+BB40+BE40+BH40+BK40+BN40+BQ40+BT40)/18</f>
        <v>0</v>
      </c>
      <c r="E47">
        <f>D47/100*25</f>
        <v>0</v>
      </c>
    </row>
    <row r="48" spans="1:254" x14ac:dyDescent="0.3">
      <c r="B48" t="s">
        <v>814</v>
      </c>
      <c r="C48" t="s">
        <v>832</v>
      </c>
      <c r="D48" s="2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3">
      <c r="B49" t="s">
        <v>815</v>
      </c>
      <c r="C49" t="s">
        <v>832</v>
      </c>
      <c r="D49" s="29">
        <f>(W40+Z40+AC40+AF40+AI40+AL40+AO40+AR40+AU40+AX40+BA40+BD40+BG40+BJ40+BM40+BP40+BS40+BV40)/18</f>
        <v>0</v>
      </c>
      <c r="E49">
        <f t="shared" si="13"/>
        <v>0</v>
      </c>
    </row>
    <row r="50" spans="2:5" x14ac:dyDescent="0.3">
      <c r="D50" s="25">
        <f>SUM(D47:D49)</f>
        <v>0</v>
      </c>
      <c r="E50" s="25">
        <f>SUM(E47:E49)</f>
        <v>0</v>
      </c>
    </row>
    <row r="51" spans="2:5" x14ac:dyDescent="0.3">
      <c r="B51" t="s">
        <v>813</v>
      </c>
      <c r="C51" t="s">
        <v>833</v>
      </c>
      <c r="D51" s="29">
        <f>(BW40+BZ40+CC40+CF40+CI40+CL40)/6</f>
        <v>0</v>
      </c>
      <c r="E51" s="18">
        <f>D51/100*25</f>
        <v>0</v>
      </c>
    </row>
    <row r="52" spans="2:5" x14ac:dyDescent="0.3">
      <c r="B52" t="s">
        <v>814</v>
      </c>
      <c r="C52" t="s">
        <v>833</v>
      </c>
      <c r="D52" s="29">
        <f>(BX40+CA40+CD40+CG40+CJ40+CM40)/6</f>
        <v>0</v>
      </c>
      <c r="E52" s="18">
        <f t="shared" ref="E52:E53" si="14">D52/100*25</f>
        <v>0</v>
      </c>
    </row>
    <row r="53" spans="2:5" x14ac:dyDescent="0.3">
      <c r="B53" t="s">
        <v>815</v>
      </c>
      <c r="C53" t="s">
        <v>833</v>
      </c>
      <c r="D53" s="29">
        <f>(BY40+CB40+CE40+CH40+CK40+CN40)/6</f>
        <v>0</v>
      </c>
      <c r="E53" s="18">
        <f t="shared" si="14"/>
        <v>0</v>
      </c>
    </row>
    <row r="54" spans="2:5" x14ac:dyDescent="0.3">
      <c r="D54" s="24">
        <f>SUM(D51:D53)</f>
        <v>0</v>
      </c>
      <c r="E54" s="25">
        <f>SUM(E51:E53)</f>
        <v>0</v>
      </c>
    </row>
    <row r="55" spans="2:5" x14ac:dyDescent="0.3">
      <c r="B55" t="s">
        <v>813</v>
      </c>
      <c r="C55" t="s">
        <v>834</v>
      </c>
      <c r="D55" s="2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3">
      <c r="B56" t="s">
        <v>814</v>
      </c>
      <c r="C56" t="s">
        <v>834</v>
      </c>
      <c r="D56" s="2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3">
      <c r="B57" t="s">
        <v>815</v>
      </c>
      <c r="C57" t="s">
        <v>834</v>
      </c>
      <c r="D57" s="2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3">
      <c r="D58" s="25">
        <f>SUM(D55:D57)</f>
        <v>0</v>
      </c>
      <c r="E58" s="25">
        <f>SUM(E55:E57)</f>
        <v>0</v>
      </c>
    </row>
    <row r="59" spans="2:5" x14ac:dyDescent="0.3">
      <c r="B59" t="s">
        <v>813</v>
      </c>
      <c r="C59" t="s">
        <v>835</v>
      </c>
      <c r="D59" s="29">
        <f>(GA40+GD40+GG40+GJ40+GM40+GP40)/6</f>
        <v>0</v>
      </c>
      <c r="E59">
        <f>D59/100*25</f>
        <v>0</v>
      </c>
    </row>
    <row r="60" spans="2:5" x14ac:dyDescent="0.3">
      <c r="B60" t="s">
        <v>814</v>
      </c>
      <c r="C60" t="s">
        <v>835</v>
      </c>
      <c r="D60" s="29">
        <f>(GB40+GE40+GH40+GK40+GN40+GQ40)/6</f>
        <v>0</v>
      </c>
      <c r="E60">
        <f t="shared" ref="E60:E61" si="16">D60/100*25</f>
        <v>0</v>
      </c>
    </row>
    <row r="61" spans="2:5" x14ac:dyDescent="0.3">
      <c r="B61" t="s">
        <v>815</v>
      </c>
      <c r="C61" t="s">
        <v>835</v>
      </c>
      <c r="D61" s="29">
        <f>(GC40+GF40+GI40+GL40+GO40+GR40)/6</f>
        <v>0</v>
      </c>
      <c r="E61">
        <f t="shared" si="16"/>
        <v>0</v>
      </c>
    </row>
    <row r="62" spans="2:5" x14ac:dyDescent="0.3">
      <c r="D62" s="24">
        <f>SUM(D59:D61)</f>
        <v>0</v>
      </c>
      <c r="E62" s="25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workbookViewId="0">
      <selection activeCell="B2" sqref="B2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153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7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9"/>
      <c r="DD4" s="43" t="s">
        <v>88</v>
      </c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55" t="s">
        <v>114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45" t="s">
        <v>137</v>
      </c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</row>
    <row r="5" spans="1:293" ht="15" customHeight="1" x14ac:dyDescent="0.3">
      <c r="A5" s="41"/>
      <c r="B5" s="41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3" t="s">
        <v>716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330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5" t="s">
        <v>331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158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115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1" t="s">
        <v>173</v>
      </c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 t="s">
        <v>185</v>
      </c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 t="s">
        <v>116</v>
      </c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3" t="s">
        <v>138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93" ht="4.2" hidden="1" customHeight="1" x14ac:dyDescent="0.3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293" ht="16.2" hidden="1" customHeight="1" x14ac:dyDescent="0.3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93" ht="17.399999999999999" hidden="1" customHeight="1" x14ac:dyDescent="0.3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93" ht="18" hidden="1" customHeight="1" x14ac:dyDescent="0.3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93" ht="30" hidden="1" customHeight="1" x14ac:dyDescent="0.3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93" ht="15.6" x14ac:dyDescent="0.3">
      <c r="A11" s="41"/>
      <c r="B11" s="41"/>
      <c r="C11" s="35" t="s">
        <v>632</v>
      </c>
      <c r="D11" s="35" t="s">
        <v>5</v>
      </c>
      <c r="E11" s="35" t="s">
        <v>6</v>
      </c>
      <c r="F11" s="35" t="s">
        <v>633</v>
      </c>
      <c r="G11" s="35" t="s">
        <v>7</v>
      </c>
      <c r="H11" s="35" t="s">
        <v>8</v>
      </c>
      <c r="I11" s="35" t="s">
        <v>634</v>
      </c>
      <c r="J11" s="35" t="s">
        <v>9</v>
      </c>
      <c r="K11" s="35" t="s">
        <v>10</v>
      </c>
      <c r="L11" s="35" t="s">
        <v>706</v>
      </c>
      <c r="M11" s="35" t="s">
        <v>9</v>
      </c>
      <c r="N11" s="35" t="s">
        <v>10</v>
      </c>
      <c r="O11" s="35" t="s">
        <v>635</v>
      </c>
      <c r="P11" s="35" t="s">
        <v>11</v>
      </c>
      <c r="Q11" s="35" t="s">
        <v>4</v>
      </c>
      <c r="R11" s="35" t="s">
        <v>636</v>
      </c>
      <c r="S11" s="35" t="s">
        <v>6</v>
      </c>
      <c r="T11" s="35" t="s">
        <v>12</v>
      </c>
      <c r="U11" s="35" t="s">
        <v>637</v>
      </c>
      <c r="V11" s="35" t="s">
        <v>6</v>
      </c>
      <c r="W11" s="35" t="s">
        <v>12</v>
      </c>
      <c r="X11" s="35" t="s">
        <v>638</v>
      </c>
      <c r="Y11" s="35"/>
      <c r="Z11" s="35"/>
      <c r="AA11" s="35" t="s">
        <v>639</v>
      </c>
      <c r="AB11" s="35"/>
      <c r="AC11" s="35"/>
      <c r="AD11" s="35" t="s">
        <v>640</v>
      </c>
      <c r="AE11" s="35"/>
      <c r="AF11" s="35"/>
      <c r="AG11" s="35" t="s">
        <v>707</v>
      </c>
      <c r="AH11" s="35"/>
      <c r="AI11" s="35"/>
      <c r="AJ11" s="35" t="s">
        <v>641</v>
      </c>
      <c r="AK11" s="35"/>
      <c r="AL11" s="35"/>
      <c r="AM11" s="35" t="s">
        <v>642</v>
      </c>
      <c r="AN11" s="35"/>
      <c r="AO11" s="35"/>
      <c r="AP11" s="33" t="s">
        <v>643</v>
      </c>
      <c r="AQ11" s="33"/>
      <c r="AR11" s="33"/>
      <c r="AS11" s="35" t="s">
        <v>644</v>
      </c>
      <c r="AT11" s="35"/>
      <c r="AU11" s="35"/>
      <c r="AV11" s="35" t="s">
        <v>645</v>
      </c>
      <c r="AW11" s="35"/>
      <c r="AX11" s="35"/>
      <c r="AY11" s="35" t="s">
        <v>646</v>
      </c>
      <c r="AZ11" s="35"/>
      <c r="BA11" s="35"/>
      <c r="BB11" s="35" t="s">
        <v>647</v>
      </c>
      <c r="BC11" s="35"/>
      <c r="BD11" s="35"/>
      <c r="BE11" s="35" t="s">
        <v>648</v>
      </c>
      <c r="BF11" s="35"/>
      <c r="BG11" s="35"/>
      <c r="BH11" s="33" t="s">
        <v>649</v>
      </c>
      <c r="BI11" s="33"/>
      <c r="BJ11" s="33"/>
      <c r="BK11" s="33" t="s">
        <v>708</v>
      </c>
      <c r="BL11" s="33"/>
      <c r="BM11" s="33"/>
      <c r="BN11" s="35" t="s">
        <v>650</v>
      </c>
      <c r="BO11" s="35"/>
      <c r="BP11" s="35"/>
      <c r="BQ11" s="35" t="s">
        <v>651</v>
      </c>
      <c r="BR11" s="35"/>
      <c r="BS11" s="35"/>
      <c r="BT11" s="33" t="s">
        <v>652</v>
      </c>
      <c r="BU11" s="33"/>
      <c r="BV11" s="33"/>
      <c r="BW11" s="35" t="s">
        <v>653</v>
      </c>
      <c r="BX11" s="35"/>
      <c r="BY11" s="35"/>
      <c r="BZ11" s="35" t="s">
        <v>654</v>
      </c>
      <c r="CA11" s="35"/>
      <c r="CB11" s="35"/>
      <c r="CC11" s="35" t="s">
        <v>655</v>
      </c>
      <c r="CD11" s="35"/>
      <c r="CE11" s="35"/>
      <c r="CF11" s="35" t="s">
        <v>656</v>
      </c>
      <c r="CG11" s="35"/>
      <c r="CH11" s="35"/>
      <c r="CI11" s="35" t="s">
        <v>657</v>
      </c>
      <c r="CJ11" s="35"/>
      <c r="CK11" s="35"/>
      <c r="CL11" s="35" t="s">
        <v>658</v>
      </c>
      <c r="CM11" s="35"/>
      <c r="CN11" s="35"/>
      <c r="CO11" s="35" t="s">
        <v>709</v>
      </c>
      <c r="CP11" s="35"/>
      <c r="CQ11" s="35"/>
      <c r="CR11" s="35" t="s">
        <v>659</v>
      </c>
      <c r="CS11" s="35"/>
      <c r="CT11" s="35"/>
      <c r="CU11" s="35" t="s">
        <v>660</v>
      </c>
      <c r="CV11" s="35"/>
      <c r="CW11" s="35"/>
      <c r="CX11" s="35" t="s">
        <v>661</v>
      </c>
      <c r="CY11" s="35"/>
      <c r="CZ11" s="35"/>
      <c r="DA11" s="35" t="s">
        <v>662</v>
      </c>
      <c r="DB11" s="35"/>
      <c r="DC11" s="35"/>
      <c r="DD11" s="33" t="s">
        <v>663</v>
      </c>
      <c r="DE11" s="33"/>
      <c r="DF11" s="33"/>
      <c r="DG11" s="33" t="s">
        <v>664</v>
      </c>
      <c r="DH11" s="33"/>
      <c r="DI11" s="33"/>
      <c r="DJ11" s="33" t="s">
        <v>665</v>
      </c>
      <c r="DK11" s="33"/>
      <c r="DL11" s="33"/>
      <c r="DM11" s="33" t="s">
        <v>710</v>
      </c>
      <c r="DN11" s="33"/>
      <c r="DO11" s="33"/>
      <c r="DP11" s="33" t="s">
        <v>666</v>
      </c>
      <c r="DQ11" s="33"/>
      <c r="DR11" s="33"/>
      <c r="DS11" s="33" t="s">
        <v>667</v>
      </c>
      <c r="DT11" s="33"/>
      <c r="DU11" s="33"/>
      <c r="DV11" s="33" t="s">
        <v>668</v>
      </c>
      <c r="DW11" s="33"/>
      <c r="DX11" s="33"/>
      <c r="DY11" s="33" t="s">
        <v>669</v>
      </c>
      <c r="DZ11" s="33"/>
      <c r="EA11" s="33"/>
      <c r="EB11" s="33" t="s">
        <v>670</v>
      </c>
      <c r="EC11" s="33"/>
      <c r="ED11" s="33"/>
      <c r="EE11" s="33" t="s">
        <v>671</v>
      </c>
      <c r="EF11" s="33"/>
      <c r="EG11" s="33"/>
      <c r="EH11" s="33" t="s">
        <v>711</v>
      </c>
      <c r="EI11" s="33"/>
      <c r="EJ11" s="33"/>
      <c r="EK11" s="33" t="s">
        <v>672</v>
      </c>
      <c r="EL11" s="33"/>
      <c r="EM11" s="33"/>
      <c r="EN11" s="33" t="s">
        <v>673</v>
      </c>
      <c r="EO11" s="33"/>
      <c r="EP11" s="33"/>
      <c r="EQ11" s="33" t="s">
        <v>674</v>
      </c>
      <c r="ER11" s="33"/>
      <c r="ES11" s="33"/>
      <c r="ET11" s="33" t="s">
        <v>675</v>
      </c>
      <c r="EU11" s="33"/>
      <c r="EV11" s="33"/>
      <c r="EW11" s="33" t="s">
        <v>676</v>
      </c>
      <c r="EX11" s="33"/>
      <c r="EY11" s="33"/>
      <c r="EZ11" s="33" t="s">
        <v>677</v>
      </c>
      <c r="FA11" s="33"/>
      <c r="FB11" s="33"/>
      <c r="FC11" s="33" t="s">
        <v>678</v>
      </c>
      <c r="FD11" s="33"/>
      <c r="FE11" s="33"/>
      <c r="FF11" s="33" t="s">
        <v>679</v>
      </c>
      <c r="FG11" s="33"/>
      <c r="FH11" s="33"/>
      <c r="FI11" s="33" t="s">
        <v>680</v>
      </c>
      <c r="FJ11" s="33"/>
      <c r="FK11" s="33"/>
      <c r="FL11" s="33" t="s">
        <v>712</v>
      </c>
      <c r="FM11" s="33"/>
      <c r="FN11" s="33"/>
      <c r="FO11" s="33" t="s">
        <v>681</v>
      </c>
      <c r="FP11" s="33"/>
      <c r="FQ11" s="33"/>
      <c r="FR11" s="33" t="s">
        <v>682</v>
      </c>
      <c r="FS11" s="33"/>
      <c r="FT11" s="33"/>
      <c r="FU11" s="33" t="s">
        <v>683</v>
      </c>
      <c r="FV11" s="33"/>
      <c r="FW11" s="33"/>
      <c r="FX11" s="33" t="s">
        <v>684</v>
      </c>
      <c r="FY11" s="33"/>
      <c r="FZ11" s="33"/>
      <c r="GA11" s="33" t="s">
        <v>685</v>
      </c>
      <c r="GB11" s="33"/>
      <c r="GC11" s="33"/>
      <c r="GD11" s="33" t="s">
        <v>686</v>
      </c>
      <c r="GE11" s="33"/>
      <c r="GF11" s="33"/>
      <c r="GG11" s="33" t="s">
        <v>687</v>
      </c>
      <c r="GH11" s="33"/>
      <c r="GI11" s="33"/>
      <c r="GJ11" s="33" t="s">
        <v>688</v>
      </c>
      <c r="GK11" s="33"/>
      <c r="GL11" s="33"/>
      <c r="GM11" s="33" t="s">
        <v>689</v>
      </c>
      <c r="GN11" s="33"/>
      <c r="GO11" s="33"/>
      <c r="GP11" s="33" t="s">
        <v>713</v>
      </c>
      <c r="GQ11" s="33"/>
      <c r="GR11" s="33"/>
      <c r="GS11" s="33" t="s">
        <v>690</v>
      </c>
      <c r="GT11" s="33"/>
      <c r="GU11" s="33"/>
      <c r="GV11" s="33" t="s">
        <v>691</v>
      </c>
      <c r="GW11" s="33"/>
      <c r="GX11" s="33"/>
      <c r="GY11" s="33" t="s">
        <v>692</v>
      </c>
      <c r="GZ11" s="33"/>
      <c r="HA11" s="33"/>
      <c r="HB11" s="33" t="s">
        <v>693</v>
      </c>
      <c r="HC11" s="33"/>
      <c r="HD11" s="33"/>
      <c r="HE11" s="33" t="s">
        <v>694</v>
      </c>
      <c r="HF11" s="33"/>
      <c r="HG11" s="33"/>
      <c r="HH11" s="33" t="s">
        <v>695</v>
      </c>
      <c r="HI11" s="33"/>
      <c r="HJ11" s="33"/>
      <c r="HK11" s="33" t="s">
        <v>696</v>
      </c>
      <c r="HL11" s="33"/>
      <c r="HM11" s="33"/>
      <c r="HN11" s="33" t="s">
        <v>697</v>
      </c>
      <c r="HO11" s="33"/>
      <c r="HP11" s="33"/>
      <c r="HQ11" s="33" t="s">
        <v>698</v>
      </c>
      <c r="HR11" s="33"/>
      <c r="HS11" s="33"/>
      <c r="HT11" s="33" t="s">
        <v>714</v>
      </c>
      <c r="HU11" s="33"/>
      <c r="HV11" s="33"/>
      <c r="HW11" s="33" t="s">
        <v>699</v>
      </c>
      <c r="HX11" s="33"/>
      <c r="HY11" s="33"/>
      <c r="HZ11" s="33" t="s">
        <v>700</v>
      </c>
      <c r="IA11" s="33"/>
      <c r="IB11" s="33"/>
      <c r="IC11" s="33" t="s">
        <v>701</v>
      </c>
      <c r="ID11" s="33"/>
      <c r="IE11" s="33"/>
      <c r="IF11" s="33" t="s">
        <v>702</v>
      </c>
      <c r="IG11" s="33"/>
      <c r="IH11" s="33"/>
      <c r="II11" s="33" t="s">
        <v>715</v>
      </c>
      <c r="IJ11" s="33"/>
      <c r="IK11" s="33"/>
      <c r="IL11" s="33" t="s">
        <v>703</v>
      </c>
      <c r="IM11" s="33"/>
      <c r="IN11" s="33"/>
      <c r="IO11" s="33" t="s">
        <v>704</v>
      </c>
      <c r="IP11" s="33"/>
      <c r="IQ11" s="33"/>
      <c r="IR11" s="33" t="s">
        <v>705</v>
      </c>
      <c r="IS11" s="33"/>
      <c r="IT11" s="33"/>
    </row>
    <row r="12" spans="1:293" ht="93" customHeight="1" x14ac:dyDescent="0.3">
      <c r="A12" s="41"/>
      <c r="B12" s="41"/>
      <c r="C12" s="40" t="s">
        <v>1339</v>
      </c>
      <c r="D12" s="40"/>
      <c r="E12" s="40"/>
      <c r="F12" s="40" t="s">
        <v>1340</v>
      </c>
      <c r="G12" s="40"/>
      <c r="H12" s="40"/>
      <c r="I12" s="40" t="s">
        <v>1341</v>
      </c>
      <c r="J12" s="40"/>
      <c r="K12" s="40"/>
      <c r="L12" s="40" t="s">
        <v>1342</v>
      </c>
      <c r="M12" s="40"/>
      <c r="N12" s="40"/>
      <c r="O12" s="40" t="s">
        <v>1343</v>
      </c>
      <c r="P12" s="40"/>
      <c r="Q12" s="40"/>
      <c r="R12" s="40" t="s">
        <v>1344</v>
      </c>
      <c r="S12" s="40"/>
      <c r="T12" s="40"/>
      <c r="U12" s="40" t="s">
        <v>1345</v>
      </c>
      <c r="V12" s="40"/>
      <c r="W12" s="40"/>
      <c r="X12" s="40" t="s">
        <v>1346</v>
      </c>
      <c r="Y12" s="40"/>
      <c r="Z12" s="40"/>
      <c r="AA12" s="40" t="s">
        <v>1347</v>
      </c>
      <c r="AB12" s="40"/>
      <c r="AC12" s="40"/>
      <c r="AD12" s="40" t="s">
        <v>1348</v>
      </c>
      <c r="AE12" s="40"/>
      <c r="AF12" s="40"/>
      <c r="AG12" s="40" t="s">
        <v>1349</v>
      </c>
      <c r="AH12" s="40"/>
      <c r="AI12" s="40"/>
      <c r="AJ12" s="40" t="s">
        <v>1350</v>
      </c>
      <c r="AK12" s="40"/>
      <c r="AL12" s="40"/>
      <c r="AM12" s="40" t="s">
        <v>1351</v>
      </c>
      <c r="AN12" s="40"/>
      <c r="AO12" s="40"/>
      <c r="AP12" s="40" t="s">
        <v>1352</v>
      </c>
      <c r="AQ12" s="40"/>
      <c r="AR12" s="40"/>
      <c r="AS12" s="40" t="s">
        <v>1353</v>
      </c>
      <c r="AT12" s="40"/>
      <c r="AU12" s="40"/>
      <c r="AV12" s="40" t="s">
        <v>1354</v>
      </c>
      <c r="AW12" s="40"/>
      <c r="AX12" s="40"/>
      <c r="AY12" s="40" t="s">
        <v>1355</v>
      </c>
      <c r="AZ12" s="40"/>
      <c r="BA12" s="40"/>
      <c r="BB12" s="40" t="s">
        <v>1356</v>
      </c>
      <c r="BC12" s="40"/>
      <c r="BD12" s="40"/>
      <c r="BE12" s="40" t="s">
        <v>1357</v>
      </c>
      <c r="BF12" s="40"/>
      <c r="BG12" s="40"/>
      <c r="BH12" s="40" t="s">
        <v>1358</v>
      </c>
      <c r="BI12" s="40"/>
      <c r="BJ12" s="40"/>
      <c r="BK12" s="40" t="s">
        <v>1359</v>
      </c>
      <c r="BL12" s="40"/>
      <c r="BM12" s="40"/>
      <c r="BN12" s="40" t="s">
        <v>1360</v>
      </c>
      <c r="BO12" s="40"/>
      <c r="BP12" s="40"/>
      <c r="BQ12" s="40" t="s">
        <v>1361</v>
      </c>
      <c r="BR12" s="40"/>
      <c r="BS12" s="40"/>
      <c r="BT12" s="40" t="s">
        <v>1362</v>
      </c>
      <c r="BU12" s="40"/>
      <c r="BV12" s="40"/>
      <c r="BW12" s="40" t="s">
        <v>1363</v>
      </c>
      <c r="BX12" s="40"/>
      <c r="BY12" s="40"/>
      <c r="BZ12" s="40" t="s">
        <v>1199</v>
      </c>
      <c r="CA12" s="40"/>
      <c r="CB12" s="40"/>
      <c r="CC12" s="40" t="s">
        <v>1364</v>
      </c>
      <c r="CD12" s="40"/>
      <c r="CE12" s="40"/>
      <c r="CF12" s="40" t="s">
        <v>1365</v>
      </c>
      <c r="CG12" s="40"/>
      <c r="CH12" s="40"/>
      <c r="CI12" s="40" t="s">
        <v>1366</v>
      </c>
      <c r="CJ12" s="40"/>
      <c r="CK12" s="40"/>
      <c r="CL12" s="40" t="s">
        <v>1367</v>
      </c>
      <c r="CM12" s="40"/>
      <c r="CN12" s="40"/>
      <c r="CO12" s="40" t="s">
        <v>1368</v>
      </c>
      <c r="CP12" s="40"/>
      <c r="CQ12" s="40"/>
      <c r="CR12" s="40" t="s">
        <v>1369</v>
      </c>
      <c r="CS12" s="40"/>
      <c r="CT12" s="40"/>
      <c r="CU12" s="40" t="s">
        <v>1370</v>
      </c>
      <c r="CV12" s="40"/>
      <c r="CW12" s="40"/>
      <c r="CX12" s="40" t="s">
        <v>1371</v>
      </c>
      <c r="CY12" s="40"/>
      <c r="CZ12" s="40"/>
      <c r="DA12" s="40" t="s">
        <v>1372</v>
      </c>
      <c r="DB12" s="40"/>
      <c r="DC12" s="40"/>
      <c r="DD12" s="40" t="s">
        <v>1373</v>
      </c>
      <c r="DE12" s="40"/>
      <c r="DF12" s="40"/>
      <c r="DG12" s="40" t="s">
        <v>1374</v>
      </c>
      <c r="DH12" s="40"/>
      <c r="DI12" s="40"/>
      <c r="DJ12" s="54" t="s">
        <v>1375</v>
      </c>
      <c r="DK12" s="54"/>
      <c r="DL12" s="54"/>
      <c r="DM12" s="54" t="s">
        <v>1376</v>
      </c>
      <c r="DN12" s="54"/>
      <c r="DO12" s="54"/>
      <c r="DP12" s="54" t="s">
        <v>1377</v>
      </c>
      <c r="DQ12" s="54"/>
      <c r="DR12" s="54"/>
      <c r="DS12" s="54" t="s">
        <v>1378</v>
      </c>
      <c r="DT12" s="54"/>
      <c r="DU12" s="54"/>
      <c r="DV12" s="54" t="s">
        <v>746</v>
      </c>
      <c r="DW12" s="54"/>
      <c r="DX12" s="54"/>
      <c r="DY12" s="40" t="s">
        <v>762</v>
      </c>
      <c r="DZ12" s="40"/>
      <c r="EA12" s="40"/>
      <c r="EB12" s="40" t="s">
        <v>763</v>
      </c>
      <c r="EC12" s="40"/>
      <c r="ED12" s="40"/>
      <c r="EE12" s="40" t="s">
        <v>1231</v>
      </c>
      <c r="EF12" s="40"/>
      <c r="EG12" s="40"/>
      <c r="EH12" s="40" t="s">
        <v>764</v>
      </c>
      <c r="EI12" s="40"/>
      <c r="EJ12" s="40"/>
      <c r="EK12" s="40" t="s">
        <v>1334</v>
      </c>
      <c r="EL12" s="40"/>
      <c r="EM12" s="40"/>
      <c r="EN12" s="40" t="s">
        <v>767</v>
      </c>
      <c r="EO12" s="40"/>
      <c r="EP12" s="40"/>
      <c r="EQ12" s="40" t="s">
        <v>1240</v>
      </c>
      <c r="ER12" s="40"/>
      <c r="ES12" s="40"/>
      <c r="ET12" s="40" t="s">
        <v>772</v>
      </c>
      <c r="EU12" s="40"/>
      <c r="EV12" s="40"/>
      <c r="EW12" s="40" t="s">
        <v>1243</v>
      </c>
      <c r="EX12" s="40"/>
      <c r="EY12" s="40"/>
      <c r="EZ12" s="40" t="s">
        <v>1245</v>
      </c>
      <c r="FA12" s="40"/>
      <c r="FB12" s="40"/>
      <c r="FC12" s="40" t="s">
        <v>1247</v>
      </c>
      <c r="FD12" s="40"/>
      <c r="FE12" s="40"/>
      <c r="FF12" s="40" t="s">
        <v>1335</v>
      </c>
      <c r="FG12" s="40"/>
      <c r="FH12" s="40"/>
      <c r="FI12" s="40" t="s">
        <v>1250</v>
      </c>
      <c r="FJ12" s="40"/>
      <c r="FK12" s="40"/>
      <c r="FL12" s="40" t="s">
        <v>776</v>
      </c>
      <c r="FM12" s="40"/>
      <c r="FN12" s="40"/>
      <c r="FO12" s="40" t="s">
        <v>1254</v>
      </c>
      <c r="FP12" s="40"/>
      <c r="FQ12" s="40"/>
      <c r="FR12" s="40" t="s">
        <v>1257</v>
      </c>
      <c r="FS12" s="40"/>
      <c r="FT12" s="40"/>
      <c r="FU12" s="40" t="s">
        <v>1261</v>
      </c>
      <c r="FV12" s="40"/>
      <c r="FW12" s="40"/>
      <c r="FX12" s="40" t="s">
        <v>1263</v>
      </c>
      <c r="FY12" s="40"/>
      <c r="FZ12" s="40"/>
      <c r="GA12" s="54" t="s">
        <v>1266</v>
      </c>
      <c r="GB12" s="54"/>
      <c r="GC12" s="54"/>
      <c r="GD12" s="40" t="s">
        <v>781</v>
      </c>
      <c r="GE12" s="40"/>
      <c r="GF12" s="40"/>
      <c r="GG12" s="54" t="s">
        <v>1273</v>
      </c>
      <c r="GH12" s="54"/>
      <c r="GI12" s="54"/>
      <c r="GJ12" s="54" t="s">
        <v>1274</v>
      </c>
      <c r="GK12" s="54"/>
      <c r="GL12" s="54"/>
      <c r="GM12" s="54" t="s">
        <v>1276</v>
      </c>
      <c r="GN12" s="54"/>
      <c r="GO12" s="54"/>
      <c r="GP12" s="54" t="s">
        <v>1277</v>
      </c>
      <c r="GQ12" s="54"/>
      <c r="GR12" s="54"/>
      <c r="GS12" s="54" t="s">
        <v>788</v>
      </c>
      <c r="GT12" s="54"/>
      <c r="GU12" s="54"/>
      <c r="GV12" s="54" t="s">
        <v>790</v>
      </c>
      <c r="GW12" s="54"/>
      <c r="GX12" s="54"/>
      <c r="GY12" s="54" t="s">
        <v>791</v>
      </c>
      <c r="GZ12" s="54"/>
      <c r="HA12" s="54"/>
      <c r="HB12" s="40" t="s">
        <v>1284</v>
      </c>
      <c r="HC12" s="40"/>
      <c r="HD12" s="40"/>
      <c r="HE12" s="40" t="s">
        <v>1286</v>
      </c>
      <c r="HF12" s="40"/>
      <c r="HG12" s="40"/>
      <c r="HH12" s="40" t="s">
        <v>797</v>
      </c>
      <c r="HI12" s="40"/>
      <c r="HJ12" s="40"/>
      <c r="HK12" s="40" t="s">
        <v>1287</v>
      </c>
      <c r="HL12" s="40"/>
      <c r="HM12" s="40"/>
      <c r="HN12" s="40" t="s">
        <v>1290</v>
      </c>
      <c r="HO12" s="40"/>
      <c r="HP12" s="40"/>
      <c r="HQ12" s="40" t="s">
        <v>800</v>
      </c>
      <c r="HR12" s="40"/>
      <c r="HS12" s="40"/>
      <c r="HT12" s="40" t="s">
        <v>798</v>
      </c>
      <c r="HU12" s="40"/>
      <c r="HV12" s="40"/>
      <c r="HW12" s="40" t="s">
        <v>618</v>
      </c>
      <c r="HX12" s="40"/>
      <c r="HY12" s="40"/>
      <c r="HZ12" s="40" t="s">
        <v>1299</v>
      </c>
      <c r="IA12" s="40"/>
      <c r="IB12" s="40"/>
      <c r="IC12" s="40" t="s">
        <v>1303</v>
      </c>
      <c r="ID12" s="40"/>
      <c r="IE12" s="40"/>
      <c r="IF12" s="40" t="s">
        <v>803</v>
      </c>
      <c r="IG12" s="40"/>
      <c r="IH12" s="40"/>
      <c r="II12" s="40" t="s">
        <v>1308</v>
      </c>
      <c r="IJ12" s="40"/>
      <c r="IK12" s="40"/>
      <c r="IL12" s="40" t="s">
        <v>1309</v>
      </c>
      <c r="IM12" s="40"/>
      <c r="IN12" s="40"/>
      <c r="IO12" s="40" t="s">
        <v>1313</v>
      </c>
      <c r="IP12" s="40"/>
      <c r="IQ12" s="40"/>
      <c r="IR12" s="40" t="s">
        <v>1317</v>
      </c>
      <c r="IS12" s="40"/>
      <c r="IT12" s="40"/>
    </row>
    <row r="13" spans="1:293" ht="122.25" customHeight="1" x14ac:dyDescent="0.3">
      <c r="A13" s="41"/>
      <c r="B13" s="41"/>
      <c r="C13" s="21" t="s">
        <v>30</v>
      </c>
      <c r="D13" s="21" t="s">
        <v>1167</v>
      </c>
      <c r="E13" s="21" t="s">
        <v>1168</v>
      </c>
      <c r="F13" s="21" t="s">
        <v>1169</v>
      </c>
      <c r="G13" s="21" t="s">
        <v>1170</v>
      </c>
      <c r="H13" s="21" t="s">
        <v>1061</v>
      </c>
      <c r="I13" s="21" t="s">
        <v>1171</v>
      </c>
      <c r="J13" s="21" t="s">
        <v>1172</v>
      </c>
      <c r="K13" s="21" t="s">
        <v>717</v>
      </c>
      <c r="L13" s="21" t="s">
        <v>250</v>
      </c>
      <c r="M13" s="21" t="s">
        <v>718</v>
      </c>
      <c r="N13" s="21" t="s">
        <v>719</v>
      </c>
      <c r="O13" s="21" t="s">
        <v>624</v>
      </c>
      <c r="P13" s="21" t="s">
        <v>1173</v>
      </c>
      <c r="Q13" s="21" t="s">
        <v>625</v>
      </c>
      <c r="R13" s="21" t="s">
        <v>720</v>
      </c>
      <c r="S13" s="21" t="s">
        <v>1174</v>
      </c>
      <c r="T13" s="21" t="s">
        <v>721</v>
      </c>
      <c r="U13" s="21" t="s">
        <v>1175</v>
      </c>
      <c r="V13" s="21" t="s">
        <v>1176</v>
      </c>
      <c r="W13" s="21" t="s">
        <v>1177</v>
      </c>
      <c r="X13" s="21" t="s">
        <v>722</v>
      </c>
      <c r="Y13" s="21" t="s">
        <v>723</v>
      </c>
      <c r="Z13" s="21" t="s">
        <v>1178</v>
      </c>
      <c r="AA13" s="21" t="s">
        <v>197</v>
      </c>
      <c r="AB13" s="21" t="s">
        <v>209</v>
      </c>
      <c r="AC13" s="21" t="s">
        <v>211</v>
      </c>
      <c r="AD13" s="21" t="s">
        <v>510</v>
      </c>
      <c r="AE13" s="21" t="s">
        <v>511</v>
      </c>
      <c r="AF13" s="21" t="s">
        <v>1179</v>
      </c>
      <c r="AG13" s="21" t="s">
        <v>1180</v>
      </c>
      <c r="AH13" s="21" t="s">
        <v>1181</v>
      </c>
      <c r="AI13" s="21" t="s">
        <v>1182</v>
      </c>
      <c r="AJ13" s="21" t="s">
        <v>1183</v>
      </c>
      <c r="AK13" s="21" t="s">
        <v>515</v>
      </c>
      <c r="AL13" s="21" t="s">
        <v>1184</v>
      </c>
      <c r="AM13" s="21" t="s">
        <v>725</v>
      </c>
      <c r="AN13" s="21" t="s">
        <v>726</v>
      </c>
      <c r="AO13" s="21" t="s">
        <v>1185</v>
      </c>
      <c r="AP13" s="21" t="s">
        <v>727</v>
      </c>
      <c r="AQ13" s="21" t="s">
        <v>1186</v>
      </c>
      <c r="AR13" s="21" t="s">
        <v>728</v>
      </c>
      <c r="AS13" s="21" t="s">
        <v>95</v>
      </c>
      <c r="AT13" s="21" t="s">
        <v>256</v>
      </c>
      <c r="AU13" s="21" t="s">
        <v>1187</v>
      </c>
      <c r="AV13" s="21" t="s">
        <v>729</v>
      </c>
      <c r="AW13" s="21" t="s">
        <v>730</v>
      </c>
      <c r="AX13" s="21" t="s">
        <v>1188</v>
      </c>
      <c r="AY13" s="21" t="s">
        <v>215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1189</v>
      </c>
      <c r="BH13" s="21" t="s">
        <v>1190</v>
      </c>
      <c r="BI13" s="21" t="s">
        <v>737</v>
      </c>
      <c r="BJ13" s="21" t="s">
        <v>1191</v>
      </c>
      <c r="BK13" s="21" t="s">
        <v>738</v>
      </c>
      <c r="BL13" s="21" t="s">
        <v>739</v>
      </c>
      <c r="BM13" s="21" t="s">
        <v>1192</v>
      </c>
      <c r="BN13" s="21" t="s">
        <v>1193</v>
      </c>
      <c r="BO13" s="21" t="s">
        <v>1194</v>
      </c>
      <c r="BP13" s="21" t="s">
        <v>724</v>
      </c>
      <c r="BQ13" s="21" t="s">
        <v>1195</v>
      </c>
      <c r="BR13" s="21" t="s">
        <v>1196</v>
      </c>
      <c r="BS13" s="21" t="s">
        <v>1197</v>
      </c>
      <c r="BT13" s="21" t="s">
        <v>740</v>
      </c>
      <c r="BU13" s="21" t="s">
        <v>741</v>
      </c>
      <c r="BV13" s="21" t="s">
        <v>1198</v>
      </c>
      <c r="BW13" s="21" t="s">
        <v>742</v>
      </c>
      <c r="BX13" s="21" t="s">
        <v>743</v>
      </c>
      <c r="BY13" s="21" t="s">
        <v>744</v>
      </c>
      <c r="BZ13" s="21" t="s">
        <v>1199</v>
      </c>
      <c r="CA13" s="21" t="s">
        <v>1200</v>
      </c>
      <c r="CB13" s="21" t="s">
        <v>1201</v>
      </c>
      <c r="CC13" s="21" t="s">
        <v>1202</v>
      </c>
      <c r="CD13" s="21" t="s">
        <v>747</v>
      </c>
      <c r="CE13" s="21" t="s">
        <v>748</v>
      </c>
      <c r="CF13" s="21" t="s">
        <v>1203</v>
      </c>
      <c r="CG13" s="21" t="s">
        <v>1204</v>
      </c>
      <c r="CH13" s="21" t="s">
        <v>745</v>
      </c>
      <c r="CI13" s="21" t="s">
        <v>1205</v>
      </c>
      <c r="CJ13" s="21" t="s">
        <v>1206</v>
      </c>
      <c r="CK13" s="21" t="s">
        <v>749</v>
      </c>
      <c r="CL13" s="21" t="s">
        <v>353</v>
      </c>
      <c r="CM13" s="21" t="s">
        <v>521</v>
      </c>
      <c r="CN13" s="21" t="s">
        <v>354</v>
      </c>
      <c r="CO13" s="21" t="s">
        <v>750</v>
      </c>
      <c r="CP13" s="21" t="s">
        <v>1207</v>
      </c>
      <c r="CQ13" s="21" t="s">
        <v>751</v>
      </c>
      <c r="CR13" s="21" t="s">
        <v>752</v>
      </c>
      <c r="CS13" s="21" t="s">
        <v>1208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1209</v>
      </c>
      <c r="CY13" s="21" t="s">
        <v>1210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1211</v>
      </c>
      <c r="DG13" s="21" t="s">
        <v>1212</v>
      </c>
      <c r="DH13" s="21" t="s">
        <v>1213</v>
      </c>
      <c r="DI13" s="21" t="s">
        <v>1214</v>
      </c>
      <c r="DJ13" s="22" t="s">
        <v>359</v>
      </c>
      <c r="DK13" s="21" t="s">
        <v>1215</v>
      </c>
      <c r="DL13" s="22" t="s">
        <v>1216</v>
      </c>
      <c r="DM13" s="22" t="s">
        <v>759</v>
      </c>
      <c r="DN13" s="21" t="s">
        <v>1217</v>
      </c>
      <c r="DO13" s="22" t="s">
        <v>760</v>
      </c>
      <c r="DP13" s="22" t="s">
        <v>761</v>
      </c>
      <c r="DQ13" s="21" t="s">
        <v>1333</v>
      </c>
      <c r="DR13" s="22" t="s">
        <v>1218</v>
      </c>
      <c r="DS13" s="22" t="s">
        <v>1219</v>
      </c>
      <c r="DT13" s="21" t="s">
        <v>1220</v>
      </c>
      <c r="DU13" s="22" t="s">
        <v>1221</v>
      </c>
      <c r="DV13" s="22" t="s">
        <v>1222</v>
      </c>
      <c r="DW13" s="21" t="s">
        <v>1223</v>
      </c>
      <c r="DX13" s="22" t="s">
        <v>1224</v>
      </c>
      <c r="DY13" s="21" t="s">
        <v>1225</v>
      </c>
      <c r="DZ13" s="21" t="s">
        <v>1226</v>
      </c>
      <c r="EA13" s="21" t="s">
        <v>1227</v>
      </c>
      <c r="EB13" s="21" t="s">
        <v>1228</v>
      </c>
      <c r="EC13" s="21" t="s">
        <v>1229</v>
      </c>
      <c r="ED13" s="21" t="s">
        <v>1230</v>
      </c>
      <c r="EE13" s="21" t="s">
        <v>1232</v>
      </c>
      <c r="EF13" s="21" t="s">
        <v>1233</v>
      </c>
      <c r="EG13" s="21" t="s">
        <v>1234</v>
      </c>
      <c r="EH13" s="21" t="s">
        <v>765</v>
      </c>
      <c r="EI13" s="21" t="s">
        <v>766</v>
      </c>
      <c r="EJ13" s="21" t="s">
        <v>1235</v>
      </c>
      <c r="EK13" s="21" t="s">
        <v>1236</v>
      </c>
      <c r="EL13" s="21" t="s">
        <v>1237</v>
      </c>
      <c r="EM13" s="21" t="s">
        <v>1238</v>
      </c>
      <c r="EN13" s="21" t="s">
        <v>768</v>
      </c>
      <c r="EO13" s="21" t="s">
        <v>769</v>
      </c>
      <c r="EP13" s="21" t="s">
        <v>1239</v>
      </c>
      <c r="EQ13" s="21" t="s">
        <v>770</v>
      </c>
      <c r="ER13" s="21" t="s">
        <v>771</v>
      </c>
      <c r="ES13" s="21" t="s">
        <v>1241</v>
      </c>
      <c r="ET13" s="21" t="s">
        <v>773</v>
      </c>
      <c r="EU13" s="21" t="s">
        <v>774</v>
      </c>
      <c r="EV13" s="21" t="s">
        <v>1242</v>
      </c>
      <c r="EW13" s="21" t="s">
        <v>773</v>
      </c>
      <c r="EX13" s="21" t="s">
        <v>774</v>
      </c>
      <c r="EY13" s="21" t="s">
        <v>1244</v>
      </c>
      <c r="EZ13" s="21" t="s">
        <v>197</v>
      </c>
      <c r="FA13" s="21" t="s">
        <v>1246</v>
      </c>
      <c r="FB13" s="21" t="s">
        <v>210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1248</v>
      </c>
      <c r="FH13" s="21" t="s">
        <v>1249</v>
      </c>
      <c r="FI13" s="21" t="s">
        <v>16</v>
      </c>
      <c r="FJ13" s="21" t="s">
        <v>17</v>
      </c>
      <c r="FK13" s="21" t="s">
        <v>146</v>
      </c>
      <c r="FL13" s="21" t="s">
        <v>1251</v>
      </c>
      <c r="FM13" s="21" t="s">
        <v>1252</v>
      </c>
      <c r="FN13" s="21" t="s">
        <v>1253</v>
      </c>
      <c r="FO13" s="21" t="s">
        <v>1255</v>
      </c>
      <c r="FP13" s="21" t="s">
        <v>1256</v>
      </c>
      <c r="FQ13" s="21" t="s">
        <v>1258</v>
      </c>
      <c r="FR13" s="21" t="s">
        <v>777</v>
      </c>
      <c r="FS13" s="21" t="s">
        <v>1259</v>
      </c>
      <c r="FT13" s="21" t="s">
        <v>1260</v>
      </c>
      <c r="FU13" s="21" t="s">
        <v>778</v>
      </c>
      <c r="FV13" s="21" t="s">
        <v>779</v>
      </c>
      <c r="FW13" s="21" t="s">
        <v>1262</v>
      </c>
      <c r="FX13" s="21" t="s">
        <v>1264</v>
      </c>
      <c r="FY13" s="21" t="s">
        <v>780</v>
      </c>
      <c r="FZ13" s="21" t="s">
        <v>1265</v>
      </c>
      <c r="GA13" s="22" t="s">
        <v>1267</v>
      </c>
      <c r="GB13" s="21" t="s">
        <v>1268</v>
      </c>
      <c r="GC13" s="22" t="s">
        <v>1269</v>
      </c>
      <c r="GD13" s="21" t="s">
        <v>1270</v>
      </c>
      <c r="GE13" s="21" t="s">
        <v>1271</v>
      </c>
      <c r="GF13" s="21" t="s">
        <v>1272</v>
      </c>
      <c r="GG13" s="22" t="s">
        <v>151</v>
      </c>
      <c r="GH13" s="21" t="s">
        <v>782</v>
      </c>
      <c r="GI13" s="22" t="s">
        <v>783</v>
      </c>
      <c r="GJ13" s="22" t="s">
        <v>1275</v>
      </c>
      <c r="GK13" s="21" t="s">
        <v>523</v>
      </c>
      <c r="GL13" s="22" t="s">
        <v>784</v>
      </c>
      <c r="GM13" s="22" t="s">
        <v>243</v>
      </c>
      <c r="GN13" s="21" t="s">
        <v>251</v>
      </c>
      <c r="GO13" s="22" t="s">
        <v>787</v>
      </c>
      <c r="GP13" s="22" t="s">
        <v>785</v>
      </c>
      <c r="GQ13" s="21" t="s">
        <v>786</v>
      </c>
      <c r="GR13" s="22" t="s">
        <v>1278</v>
      </c>
      <c r="GS13" s="22" t="s">
        <v>1279</v>
      </c>
      <c r="GT13" s="21" t="s">
        <v>789</v>
      </c>
      <c r="GU13" s="22" t="s">
        <v>1280</v>
      </c>
      <c r="GV13" s="22" t="s">
        <v>1281</v>
      </c>
      <c r="GW13" s="21" t="s">
        <v>1282</v>
      </c>
      <c r="GX13" s="22" t="s">
        <v>1283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1285</v>
      </c>
      <c r="HD13" s="21" t="s">
        <v>795</v>
      </c>
      <c r="HE13" s="21" t="s">
        <v>95</v>
      </c>
      <c r="HF13" s="21" t="s">
        <v>256</v>
      </c>
      <c r="HG13" s="21" t="s">
        <v>255</v>
      </c>
      <c r="HH13" s="21" t="s">
        <v>41</v>
      </c>
      <c r="HI13" s="21" t="s">
        <v>42</v>
      </c>
      <c r="HJ13" s="21" t="s">
        <v>102</v>
      </c>
      <c r="HK13" s="21" t="s">
        <v>1288</v>
      </c>
      <c r="HL13" s="21" t="s">
        <v>796</v>
      </c>
      <c r="HM13" s="21" t="s">
        <v>1289</v>
      </c>
      <c r="HN13" s="21" t="s">
        <v>1291</v>
      </c>
      <c r="HO13" s="21" t="s">
        <v>1292</v>
      </c>
      <c r="HP13" s="21" t="s">
        <v>1293</v>
      </c>
      <c r="HQ13" s="21" t="s">
        <v>801</v>
      </c>
      <c r="HR13" s="21" t="s">
        <v>802</v>
      </c>
      <c r="HS13" s="21" t="s">
        <v>1294</v>
      </c>
      <c r="HT13" s="21" t="s">
        <v>1336</v>
      </c>
      <c r="HU13" s="21" t="s">
        <v>799</v>
      </c>
      <c r="HV13" s="21" t="s">
        <v>1295</v>
      </c>
      <c r="HW13" s="21" t="s">
        <v>1296</v>
      </c>
      <c r="HX13" s="21" t="s">
        <v>1297</v>
      </c>
      <c r="HY13" s="21" t="s">
        <v>1298</v>
      </c>
      <c r="HZ13" s="21" t="s">
        <v>1300</v>
      </c>
      <c r="IA13" s="21" t="s">
        <v>1301</v>
      </c>
      <c r="IB13" s="21" t="s">
        <v>1302</v>
      </c>
      <c r="IC13" s="21" t="s">
        <v>1304</v>
      </c>
      <c r="ID13" s="21" t="s">
        <v>1305</v>
      </c>
      <c r="IE13" s="21" t="s">
        <v>1306</v>
      </c>
      <c r="IF13" s="21" t="s">
        <v>804</v>
      </c>
      <c r="IG13" s="21" t="s">
        <v>805</v>
      </c>
      <c r="IH13" s="21" t="s">
        <v>1307</v>
      </c>
      <c r="II13" s="21" t="s">
        <v>147</v>
      </c>
      <c r="IJ13" s="21" t="s">
        <v>234</v>
      </c>
      <c r="IK13" s="21" t="s">
        <v>208</v>
      </c>
      <c r="IL13" s="21" t="s">
        <v>1310</v>
      </c>
      <c r="IM13" s="21" t="s">
        <v>1311</v>
      </c>
      <c r="IN13" s="21" t="s">
        <v>1312</v>
      </c>
      <c r="IO13" s="21" t="s">
        <v>1314</v>
      </c>
      <c r="IP13" s="21" t="s">
        <v>1315</v>
      </c>
      <c r="IQ13" s="21" t="s">
        <v>1316</v>
      </c>
      <c r="IR13" s="21" t="s">
        <v>1318</v>
      </c>
      <c r="IS13" s="21" t="s">
        <v>1319</v>
      </c>
      <c r="IT13" s="21" t="s">
        <v>1320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36" t="s">
        <v>277</v>
      </c>
      <c r="B39" s="3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38" t="s">
        <v>840</v>
      </c>
      <c r="B40" s="3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t="s">
        <v>812</v>
      </c>
    </row>
    <row r="43" spans="1:293" x14ac:dyDescent="0.3">
      <c r="B43" t="s">
        <v>813</v>
      </c>
      <c r="C43" t="s">
        <v>807</v>
      </c>
      <c r="D43" s="29">
        <f>(C40+F40+I40+L40+O40+R40+U40)/7</f>
        <v>0</v>
      </c>
      <c r="E43" s="18">
        <f>D43/100*25</f>
        <v>0</v>
      </c>
    </row>
    <row r="44" spans="1:293" x14ac:dyDescent="0.3">
      <c r="B44" t="s">
        <v>814</v>
      </c>
      <c r="C44" t="s">
        <v>807</v>
      </c>
      <c r="D44" s="29">
        <f>(D40+G40+J40+M40+P40+S40+V40)/7</f>
        <v>0</v>
      </c>
      <c r="E44" s="18">
        <f t="shared" ref="E44:E45" si="16">D44/100*25</f>
        <v>0</v>
      </c>
    </row>
    <row r="45" spans="1:293" x14ac:dyDescent="0.3">
      <c r="B45" t="s">
        <v>815</v>
      </c>
      <c r="C45" t="s">
        <v>807</v>
      </c>
      <c r="D45" s="29">
        <f>(E40+H40+K40+N40+Q40+T40+W40)/7</f>
        <v>0</v>
      </c>
      <c r="E45" s="18">
        <f t="shared" si="16"/>
        <v>0</v>
      </c>
    </row>
    <row r="46" spans="1:293" x14ac:dyDescent="0.3">
      <c r="D46" s="24">
        <f>SUM(D43:D45)</f>
        <v>0</v>
      </c>
      <c r="E46" s="24">
        <f>SUM(E43:E45)</f>
        <v>0</v>
      </c>
    </row>
    <row r="47" spans="1:293" x14ac:dyDescent="0.3">
      <c r="B47" t="s">
        <v>813</v>
      </c>
      <c r="C47" t="s">
        <v>808</v>
      </c>
      <c r="D47" s="29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293" x14ac:dyDescent="0.3">
      <c r="B48" t="s">
        <v>814</v>
      </c>
      <c r="C48" t="s">
        <v>808</v>
      </c>
      <c r="D48" s="29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3">
      <c r="B49" t="s">
        <v>815</v>
      </c>
      <c r="C49" t="s">
        <v>808</v>
      </c>
      <c r="D49" s="29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3">
      <c r="D50" s="24">
        <f>SUM(D47:D49)</f>
        <v>0</v>
      </c>
      <c r="E50" s="24">
        <f>SUM(E47:E49)</f>
        <v>0</v>
      </c>
    </row>
    <row r="51" spans="2:5" x14ac:dyDescent="0.3">
      <c r="B51" t="s">
        <v>813</v>
      </c>
      <c r="C51" t="s">
        <v>809</v>
      </c>
      <c r="D51" s="29">
        <f>(DD40+DG40+DJ40+DM40+DP40+DS40+DV40)/7</f>
        <v>0</v>
      </c>
      <c r="E51" s="18">
        <f>D51/100*25</f>
        <v>0</v>
      </c>
    </row>
    <row r="52" spans="2:5" x14ac:dyDescent="0.3">
      <c r="B52" t="s">
        <v>814</v>
      </c>
      <c r="C52" t="s">
        <v>809</v>
      </c>
      <c r="D52" s="29">
        <f>(DD40+DG40+DJ40+DM40+DP40+DS40+DV40)/7</f>
        <v>0</v>
      </c>
      <c r="E52" s="18">
        <f t="shared" ref="E52:E53" si="18">D52/100*25</f>
        <v>0</v>
      </c>
    </row>
    <row r="53" spans="2:5" x14ac:dyDescent="0.3">
      <c r="B53" t="s">
        <v>815</v>
      </c>
      <c r="C53" t="s">
        <v>809</v>
      </c>
      <c r="D53" s="29">
        <f>(DF40+DI40+DL40+DO40+DR40+DU40+DX40)/7</f>
        <v>0</v>
      </c>
      <c r="E53" s="18">
        <f t="shared" si="18"/>
        <v>0</v>
      </c>
    </row>
    <row r="54" spans="2:5" x14ac:dyDescent="0.3">
      <c r="D54" s="24">
        <f>SUM(D51:D53)</f>
        <v>0</v>
      </c>
      <c r="E54" s="24">
        <f>SUM(E51:E53)</f>
        <v>0</v>
      </c>
    </row>
    <row r="55" spans="2:5" x14ac:dyDescent="0.3">
      <c r="B55" t="s">
        <v>813</v>
      </c>
      <c r="C55" t="s">
        <v>810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3">
      <c r="B56" t="s">
        <v>814</v>
      </c>
      <c r="C56" t="s">
        <v>810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3">
      <c r="B57" t="s">
        <v>815</v>
      </c>
      <c r="C57" t="s">
        <v>810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3">
      <c r="D58" s="24">
        <f>SUM(D55:D57)</f>
        <v>0</v>
      </c>
      <c r="E58" s="24">
        <f>SUM(E55:E57)</f>
        <v>0</v>
      </c>
    </row>
    <row r="59" spans="2:5" x14ac:dyDescent="0.3">
      <c r="B59" t="s">
        <v>813</v>
      </c>
      <c r="C59" t="s">
        <v>811</v>
      </c>
      <c r="D59" s="29">
        <f>(HZ40+IC40+IF40+II40+IL40+IO40+IR40)/7</f>
        <v>0</v>
      </c>
      <c r="E59" s="18">
        <f>D59/100*25</f>
        <v>0</v>
      </c>
    </row>
    <row r="60" spans="2:5" x14ac:dyDescent="0.3">
      <c r="B60" t="s">
        <v>814</v>
      </c>
      <c r="C60" t="s">
        <v>811</v>
      </c>
      <c r="D60" s="29">
        <f>(IA40+ID40+IG40+IJ40+IM40+IP40+IS40)/7</f>
        <v>0</v>
      </c>
      <c r="E60" s="18">
        <f t="shared" ref="E60:E61" si="20">D60/100*25</f>
        <v>0</v>
      </c>
    </row>
    <row r="61" spans="2:5" x14ac:dyDescent="0.3">
      <c r="B61" t="s">
        <v>815</v>
      </c>
      <c r="C61" t="s">
        <v>811</v>
      </c>
      <c r="D61" s="29">
        <f>(IB40+IE40+IH40+IK40+IN40+IQ40+IT40)/7</f>
        <v>0</v>
      </c>
      <c r="E61" s="18">
        <f t="shared" si="20"/>
        <v>0</v>
      </c>
    </row>
    <row r="62" spans="2:5" x14ac:dyDescent="0.3">
      <c r="D62" s="24">
        <f>SUM(D59:D61)</f>
        <v>0</v>
      </c>
      <c r="E62" s="24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Райхан Нетжанова</cp:lastModifiedBy>
  <dcterms:created xsi:type="dcterms:W3CDTF">2022-12-22T06:57:03Z</dcterms:created>
  <dcterms:modified xsi:type="dcterms:W3CDTF">2023-09-12T07:31:13Z</dcterms:modified>
</cp:coreProperties>
</file>