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ылсын6\Downloads\"/>
    </mc:Choice>
  </mc:AlternateContent>
  <bookViews>
    <workbookView xWindow="0" yWindow="0" windowWidth="20490" windowHeight="835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DG40" i="2" l="1"/>
  <c r="D40" i="2"/>
  <c r="E40" i="2"/>
  <c r="F40" i="2"/>
  <c r="G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H40" i="2"/>
  <c r="DI40" i="2"/>
  <c r="DJ40" i="2"/>
  <c r="DK40" i="2"/>
  <c r="DL40" i="2"/>
  <c r="DM40" i="2"/>
  <c r="DN40" i="2"/>
  <c r="DO40" i="2"/>
  <c r="DP40" i="2"/>
  <c r="DR40" i="2"/>
  <c r="C40" i="2"/>
  <c r="D62" i="2" l="1"/>
  <c r="D56" i="2"/>
  <c r="D52" i="2"/>
  <c r="D50" i="2"/>
  <c r="D45" i="2"/>
  <c r="D44" i="2"/>
  <c r="D46" i="2"/>
  <c r="D54" i="2"/>
  <c r="D57" i="2"/>
  <c r="D58" i="2"/>
  <c r="D53" i="2"/>
  <c r="D48" i="2"/>
  <c r="D49" i="2"/>
  <c r="D60" i="2"/>
  <c r="FI39" i="3"/>
  <c r="FI40" i="3" s="1"/>
  <c r="CM39" i="3" l="1"/>
  <c r="CM40" i="3" s="1"/>
  <c r="K39" i="4" l="1"/>
  <c r="BT39" i="4" l="1"/>
  <c r="BT40" i="4" s="1"/>
  <c r="BU39" i="4"/>
  <c r="BU40" i="4" s="1"/>
  <c r="BV39" i="4"/>
  <c r="BV40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DX40" i="5"/>
  <c r="EF40" i="5"/>
  <c r="EN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S39" i="3"/>
  <c r="T39" i="3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L39" i="3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CA39" i="3"/>
  <c r="CB39" i="3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X39" i="3"/>
  <c r="EX40" i="3" s="1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J39" i="3"/>
  <c r="FK39" i="3"/>
  <c r="FK40" i="3" s="1"/>
  <c r="C39" i="3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C41" i="2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56" i="3" l="1"/>
  <c r="CA40" i="3"/>
  <c r="D53" i="3"/>
  <c r="BM40" i="3"/>
  <c r="D51" i="3"/>
  <c r="BK40" i="3"/>
  <c r="S40" i="3"/>
  <c r="D48" i="3"/>
  <c r="D45" i="3"/>
  <c r="E40" i="3"/>
  <c r="D43" i="3"/>
  <c r="C40" i="3"/>
  <c r="EY40" i="3"/>
  <c r="D61" i="3"/>
  <c r="D59" i="3"/>
  <c r="EW40" i="3"/>
  <c r="D57" i="3"/>
  <c r="CB40" i="3"/>
  <c r="D55" i="3"/>
  <c r="BZ40" i="3"/>
  <c r="D52" i="3"/>
  <c r="BL40" i="3"/>
  <c r="D49" i="3"/>
  <c r="T40" i="3"/>
  <c r="D47" i="3"/>
  <c r="R40" i="3"/>
  <c r="D40" i="3"/>
  <c r="D44" i="3"/>
  <c r="FJ40" i="3"/>
  <c r="D60" i="3"/>
  <c r="H39" i="5"/>
  <c r="H40" i="5" s="1"/>
</calcChain>
</file>

<file path=xl/sharedStrings.xml><?xml version="1.0" encoding="utf-8"?>
<sst xmlns="http://schemas.openxmlformats.org/spreadsheetml/2006/main" count="1812" uniqueCount="1428">
  <si>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</si>
  <si>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</si>
  <si>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</si>
  <si>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</si>
  <si>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</si>
  <si>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</si>
  <si>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</si>
  <si>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</si>
  <si>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</si>
  <si>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</si>
  <si>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</si>
  <si>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</si>
  <si>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</si>
  <si>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</si>
  <si>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</si>
  <si>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</si>
  <si>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</si>
  <si>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</si>
  <si>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</si>
  <si>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</si>
  <si>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</si>
  <si>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</si>
  <si>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</si>
  <si>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</si>
  <si>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</si>
  <si>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</si>
  <si>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</si>
  <si>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</si>
  <si>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</si>
  <si>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</si>
  <si>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</si>
  <si>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</si>
  <si>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</si>
  <si>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</si>
  <si>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</si>
  <si>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</si>
  <si>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</si>
  <si>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</si>
  <si>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</si>
  <si>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</si>
  <si>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</si>
  <si>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</si>
  <si>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</si>
  <si>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</si>
  <si>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</si>
  <si>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</si>
  <si>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</si>
  <si>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</si>
  <si>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</si>
  <si>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</si>
  <si>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</si>
  <si>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</si>
  <si>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</si>
  <si>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</si>
  <si>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</si>
  <si>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</si>
  <si>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</si>
  <si>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</si>
  <si>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</si>
  <si>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</si>
  <si>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</si>
  <si>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</si>
  <si>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</si>
  <si>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</si>
  <si>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</si>
  <si>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</si>
  <si>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</si>
  <si>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</si>
  <si>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</si>
  <si>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</si>
  <si>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</si>
  <si>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</si>
  <si>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</si>
  <si>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</si>
  <si>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</si>
  <si>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</si>
  <si>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</si>
  <si>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</si>
  <si>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</si>
  <si>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</si>
  <si>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</si>
  <si>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</si>
  <si>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</si>
  <si>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</si>
  <si>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</si>
  <si>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</si>
  <si>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</si>
  <si>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</si>
  <si>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</si>
  <si>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</si>
  <si>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</si>
  <si>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</si>
  <si>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</si>
  <si>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</si>
  <si>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</si>
  <si>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</si>
  <si>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</si>
  <si>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</si>
  <si>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</si>
  <si>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</si>
  <si>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</si>
  <si>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</si>
  <si>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</si>
  <si>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</si>
  <si>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</si>
  <si>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</si>
  <si>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</si>
  <si>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</si>
  <si>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</si>
  <si>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</si>
  <si>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</si>
  <si>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</si>
  <si>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</si>
  <si>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</si>
  <si>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</si>
  <si>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</si>
  <si>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</si>
  <si>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</si>
  <si>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</si>
  <si>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</si>
  <si>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</si>
  <si>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</si>
  <si>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</si>
  <si>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</si>
  <si>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</si>
  <si>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</si>
  <si>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</si>
  <si>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</si>
  <si>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</si>
  <si>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</si>
  <si>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</si>
  <si>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</si>
  <si>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</si>
  <si>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</si>
  <si>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</si>
  <si>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</si>
  <si>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</si>
  <si>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</si>
  <si>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</si>
  <si>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</si>
  <si>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</si>
  <si>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</si>
  <si>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</si>
  <si>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</si>
  <si>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</si>
  <si>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</si>
  <si>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</si>
  <si>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</si>
  <si>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</si>
  <si>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</si>
  <si>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</si>
  <si>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</si>
  <si>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</si>
  <si>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</si>
  <si>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</si>
  <si>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</si>
  <si>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</si>
  <si>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</si>
  <si>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</si>
  <si>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</si>
  <si>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</si>
  <si>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</si>
  <si>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</si>
  <si>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</si>
  <si>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</si>
  <si>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</si>
  <si>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</si>
  <si>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</si>
  <si>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</si>
  <si>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</si>
  <si>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</si>
  <si>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</si>
  <si>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</si>
  <si>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</si>
  <si>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</si>
  <si>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</si>
  <si>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</si>
  <si>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</si>
  <si>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</si>
  <si>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</si>
  <si>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</si>
  <si>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</si>
  <si>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</si>
  <si>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</si>
  <si>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</si>
  <si>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</si>
  <si>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</si>
  <si>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</si>
  <si>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</si>
  <si>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</si>
  <si>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</si>
  <si>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</si>
  <si>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</si>
  <si>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</si>
  <si>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</si>
  <si>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</si>
  <si>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</si>
  <si>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</si>
  <si>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</si>
  <si>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</si>
  <si>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</si>
  <si>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</si>
  <si>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</si>
  <si>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</si>
  <si>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</si>
  <si>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</si>
  <si>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</si>
  <si>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</si>
  <si>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</si>
  <si>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</si>
  <si>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</si>
  <si>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</si>
  <si>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</si>
  <si>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</si>
  <si>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</si>
  <si>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</si>
  <si>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</si>
  <si>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</si>
  <si>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</si>
  <si>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</si>
  <si>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</si>
  <si>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</si>
  <si>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</si>
  <si>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</si>
  <si>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</si>
  <si>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</si>
  <si>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</si>
  <si>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</si>
  <si>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</si>
  <si>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</si>
  <si>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</si>
  <si>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</si>
  <si>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</si>
  <si>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</si>
  <si>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</si>
  <si>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</si>
  <si>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</si>
  <si>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</si>
  <si>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</si>
  <si>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</si>
  <si>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</si>
  <si>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</si>
  <si>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</si>
  <si>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</si>
  <si>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</si>
  <si>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</si>
  <si>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</si>
  <si>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</si>
  <si>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</si>
  <si>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</si>
  <si>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</si>
  <si>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</si>
  <si>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</si>
  <si>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</si>
  <si>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</si>
  <si>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</si>
  <si>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</si>
  <si>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</si>
  <si>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</si>
  <si>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</si>
  <si>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</si>
  <si>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</si>
  <si>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</si>
  <si>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</si>
  <si>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</si>
  <si>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</si>
  <si>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</si>
  <si>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</si>
  <si>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</si>
  <si>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</si>
  <si>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</si>
  <si>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</si>
  <si>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</si>
  <si>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</si>
  <si>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</si>
  <si>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</si>
  <si>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</si>
  <si>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</si>
  <si>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</si>
  <si>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</si>
  <si>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</si>
  <si>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</si>
  <si>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</si>
  <si>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</si>
  <si>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</si>
  <si>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</si>
  <si>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</si>
  <si>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</si>
  <si>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</si>
  <si>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</si>
  <si>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</si>
  <si>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</si>
  <si>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</si>
  <si>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</si>
  <si>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</si>
  <si>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</si>
  <si>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</si>
  <si>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</si>
  <si>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</si>
  <si>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</si>
  <si>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</si>
  <si>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</si>
  <si>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</si>
  <si>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</si>
  <si>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</si>
  <si>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</si>
  <si>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</si>
  <si>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</si>
  <si>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</si>
  <si>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</si>
  <si>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</si>
  <si>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</si>
  <si>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</si>
  <si>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</si>
  <si>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</si>
  <si>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</si>
  <si>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</si>
  <si>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</si>
  <si>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</si>
  <si>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</si>
  <si>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</si>
  <si>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</si>
  <si>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</si>
  <si>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</si>
  <si>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</si>
  <si>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</si>
  <si>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</si>
  <si>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</si>
  <si>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</si>
  <si>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</si>
  <si>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</si>
  <si>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</si>
  <si>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</si>
  <si>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</si>
  <si>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</si>
  <si>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</si>
  <si>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</si>
  <si>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</si>
  <si>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</si>
  <si>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</si>
  <si>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</si>
  <si>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</si>
  <si>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</si>
  <si>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</si>
  <si>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</si>
  <si>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</si>
  <si>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</si>
  <si>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</si>
  <si>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</si>
  <si>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</si>
  <si>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</si>
  <si>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</si>
  <si>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</si>
  <si>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</si>
  <si>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</si>
  <si>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</si>
  <si>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</si>
  <si>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</si>
  <si>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</si>
  <si>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</si>
  <si>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</si>
  <si>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</si>
  <si>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</si>
  <si>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</si>
  <si>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</si>
  <si>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</si>
  <si>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</si>
  <si>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</si>
  <si>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</si>
  <si>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</si>
  <si>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</si>
  <si>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</si>
  <si>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</si>
  <si>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</si>
  <si>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</si>
  <si>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</si>
  <si>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</si>
  <si>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</si>
  <si>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</si>
  <si>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</si>
  <si>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</si>
  <si>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</si>
  <si>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</si>
  <si>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</si>
  <si>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</si>
  <si>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</si>
  <si>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</si>
  <si>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</si>
  <si>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</si>
  <si>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</si>
  <si>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</si>
  <si>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</si>
  <si>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</si>
  <si>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</si>
  <si>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</si>
  <si>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</si>
  <si>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</si>
  <si>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</si>
  <si>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</si>
  <si>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</si>
  <si>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</si>
  <si>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</si>
  <si>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</si>
  <si>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</si>
  <si>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</si>
  <si>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</si>
  <si>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</si>
  <si>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</si>
  <si>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</si>
  <si>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</si>
  <si>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</si>
  <si>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</si>
  <si>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</si>
  <si>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</si>
  <si>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</si>
  <si>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</si>
  <si>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</si>
  <si>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</si>
  <si>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</si>
  <si>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</si>
  <si>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</si>
  <si>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</si>
  <si>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</si>
  <si>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</si>
  <si>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</si>
  <si>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</si>
  <si>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</si>
  <si>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</si>
  <si>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</si>
  <si>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</si>
  <si>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</si>
  <si>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</si>
  <si>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</si>
  <si>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</si>
  <si>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</si>
  <si>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</si>
  <si>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</si>
  <si>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</si>
  <si>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</si>
  <si>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</si>
  <si>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</si>
  <si>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</si>
  <si>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</si>
  <si>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</si>
  <si>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</si>
  <si>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</si>
  <si>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</si>
  <si>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</si>
  <si>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</si>
  <si>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</si>
  <si>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</si>
  <si>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</si>
  <si>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</si>
  <si>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</si>
  <si>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</si>
  <si>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</si>
  <si>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</si>
  <si>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</si>
  <si>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</si>
  <si>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</si>
  <si>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</si>
  <si>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</si>
  <si>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</si>
  <si>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</si>
  <si>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</si>
  <si>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</si>
  <si>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</si>
  <si>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</si>
  <si>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</si>
  <si>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</si>
  <si>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</si>
  <si>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</si>
  <si>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</si>
  <si>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</si>
  <si>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</si>
  <si>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</si>
  <si>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</si>
  <si>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</si>
  <si>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</si>
  <si>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</si>
  <si>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</si>
  <si>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</si>
  <si>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</si>
  <si>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</si>
  <si>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</si>
  <si>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</si>
  <si>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</si>
  <si>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</si>
  <si>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</si>
  <si>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</si>
  <si>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</si>
  <si>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</si>
  <si>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</si>
  <si>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</si>
  <si>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</si>
  <si>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</si>
  <si>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</si>
  <si>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</si>
  <si>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</si>
  <si>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</si>
  <si>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</si>
  <si>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</si>
  <si>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</si>
  <si>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</si>
  <si>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</si>
  <si>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</si>
  <si>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</si>
  <si>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</si>
  <si>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</si>
  <si>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</si>
  <si>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</si>
  <si>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</si>
  <si>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</si>
  <si>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</si>
  <si>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</si>
  <si>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</si>
  <si>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</si>
  <si>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</si>
  <si>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</si>
  <si>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</si>
  <si>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</si>
  <si>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</si>
  <si>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</si>
  <si>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</si>
  <si>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</si>
  <si>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</si>
  <si>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</si>
  <si>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</si>
  <si>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</si>
  <si>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</si>
  <si>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</si>
  <si>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</si>
  <si>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</si>
  <si>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</si>
  <si>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</si>
  <si>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</si>
  <si>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</si>
  <si>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</si>
  <si>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</si>
  <si>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</si>
  <si>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</si>
  <si>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</si>
  <si>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</si>
  <si>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</si>
  <si>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</si>
  <si>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</si>
  <si>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</si>
  <si>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</si>
  <si>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</si>
  <si>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</si>
  <si>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</si>
  <si>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</si>
  <si>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</si>
  <si>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</si>
  <si>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</si>
  <si>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</si>
  <si>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</si>
  <si>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</si>
  <si>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</si>
  <si>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</si>
  <si>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</si>
  <si>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</si>
  <si>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</si>
  <si>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</si>
  <si>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</si>
  <si>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</si>
  <si>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</si>
  <si>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</si>
  <si>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</si>
  <si>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</si>
  <si>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</si>
  <si>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</si>
  <si>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</si>
  <si>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</si>
  <si>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</si>
  <si>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</si>
  <si>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</si>
  <si>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</si>
  <si>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</si>
  <si>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</si>
  <si>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</si>
  <si>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</si>
  <si>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</si>
  <si>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</si>
  <si>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</si>
  <si>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</si>
  <si>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</si>
  <si>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</si>
  <si>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</si>
  <si>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</si>
  <si>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</si>
  <si>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</si>
  <si>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</si>
  <si>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</si>
  <si>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</si>
  <si>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</si>
  <si>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</si>
  <si>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</si>
  <si>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</si>
  <si>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</si>
  <si>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</si>
  <si>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</si>
  <si>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</si>
  <si>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</si>
  <si>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</si>
  <si>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</si>
  <si>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</si>
  <si>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</si>
  <si>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</si>
  <si>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</si>
  <si>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</si>
  <si>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</si>
  <si>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</si>
  <si>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</si>
  <si>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</si>
  <si>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</si>
  <si>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</si>
  <si>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</si>
  <si>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</si>
  <si>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</si>
  <si>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</si>
  <si>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</si>
  <si>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</si>
  <si>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</si>
  <si>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</si>
  <si>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</si>
  <si>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</si>
  <si>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</si>
  <si>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</si>
  <si>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</si>
  <si>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</si>
  <si>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</si>
  <si>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</si>
  <si>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</si>
  <si>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</si>
  <si>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</si>
  <si>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</si>
  <si>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</si>
  <si>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</si>
  <si>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</si>
  <si>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</si>
  <si>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</si>
  <si>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</si>
  <si>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</si>
  <si>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</si>
  <si>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</si>
  <si>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</si>
  <si>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</si>
  <si>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</si>
  <si>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</si>
  <si>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</si>
  <si>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</si>
  <si>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</si>
  <si>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</si>
  <si>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</si>
  <si>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</si>
  <si>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</si>
  <si>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</si>
  <si>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</si>
  <si>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</si>
  <si>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</si>
  <si>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</si>
  <si>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</si>
  <si>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</si>
  <si>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</si>
  <si>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</si>
  <si>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</si>
  <si>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</si>
  <si>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</si>
  <si>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</si>
  <si>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</si>
  <si>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</si>
  <si>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</si>
  <si>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</si>
  <si>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</si>
  <si>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</si>
  <si>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</si>
  <si>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</si>
  <si>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</si>
  <si>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</si>
  <si>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</si>
  <si>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</si>
  <si>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</si>
  <si>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</si>
  <si>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</si>
  <si>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</si>
  <si>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</si>
  <si>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</si>
  <si>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</si>
  <si>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</si>
  <si>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</si>
  <si>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</si>
  <si>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</si>
  <si>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</si>
  <si>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</si>
  <si>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</si>
  <si>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</si>
  <si>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</si>
  <si>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</si>
  <si>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</si>
  <si>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</si>
  <si>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</si>
  <si>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</si>
  <si>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</si>
  <si>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</si>
  <si>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</si>
  <si>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</si>
  <si>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</si>
  <si>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</si>
  <si>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</si>
  <si>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</si>
  <si>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</si>
  <si>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</si>
  <si>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</si>
  <si>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</si>
  <si>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</si>
  <si>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</si>
  <si>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</si>
  <si>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</si>
  <si>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</si>
  <si>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</si>
  <si>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</si>
  <si>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</si>
  <si>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</si>
  <si>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</si>
  <si>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</si>
  <si>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</si>
  <si>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</si>
  <si>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</si>
  <si>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</si>
  <si>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</si>
  <si>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</si>
  <si>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</si>
  <si>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</si>
  <si>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</si>
  <si>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</si>
  <si>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</si>
  <si>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</si>
  <si>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</si>
  <si>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</si>
  <si>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</si>
  <si>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</si>
  <si>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</si>
  <si>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</si>
  <si>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</si>
  <si>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</si>
  <si>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</si>
  <si>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</si>
  <si>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</si>
  <si>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</si>
  <si>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</si>
  <si>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</si>
  <si>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</si>
  <si>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</si>
  <si>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</si>
  <si>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</si>
  <si>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</si>
  <si>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</si>
  <si>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</si>
  <si>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</si>
  <si>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</si>
  <si>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</si>
  <si>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</si>
  <si>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</si>
  <si>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</si>
  <si>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</si>
  <si>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</si>
  <si>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</si>
  <si>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</si>
  <si>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</si>
  <si>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</si>
  <si>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</si>
  <si>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</si>
  <si>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</si>
  <si>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</si>
  <si>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</si>
  <si>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</si>
  <si>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</si>
  <si>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</si>
  <si>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</si>
  <si>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</si>
  <si>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</si>
  <si>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</si>
  <si>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</si>
  <si>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</si>
  <si>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</si>
  <si>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</si>
  <si>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</si>
  <si>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</si>
  <si>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</si>
  <si>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</si>
  <si>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</si>
  <si>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</si>
  <si>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</si>
  <si>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</si>
  <si>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</si>
  <si>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</si>
  <si>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</si>
  <si>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</si>
  <si>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</si>
  <si>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</si>
  <si>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</si>
  <si>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</si>
  <si>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</si>
  <si>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</si>
  <si>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</si>
  <si>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</si>
  <si>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</si>
  <si>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</si>
  <si>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</si>
  <si>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</si>
  <si>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</si>
  <si>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</si>
  <si>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</si>
  <si>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</si>
  <si>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</si>
  <si>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</si>
  <si>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</si>
  <si>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</si>
  <si>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</si>
  <si>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</si>
  <si>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</si>
  <si>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</si>
  <si>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</si>
  <si>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</si>
  <si>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</si>
  <si>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</si>
  <si>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</si>
  <si>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</si>
  <si>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</si>
  <si>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</si>
  <si>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</si>
  <si>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</si>
  <si>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</si>
  <si>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</si>
  <si>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</si>
  <si>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</si>
  <si>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</si>
  <si>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</si>
  <si>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</si>
  <si>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</si>
  <si>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</si>
  <si>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</si>
  <si>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</si>
  <si>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</si>
  <si>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</si>
  <si>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</si>
  <si>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</si>
  <si>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</si>
  <si>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</si>
  <si>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</si>
  <si>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</si>
  <si>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</si>
  <si>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</si>
  <si>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</si>
  <si>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</si>
  <si>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</si>
  <si>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</si>
  <si>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</si>
  <si>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</si>
  <si>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</si>
  <si>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</si>
  <si>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</si>
  <si>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</si>
  <si>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</si>
  <si>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</si>
  <si>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</si>
  <si>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</si>
  <si>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</si>
  <si>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</si>
  <si>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</si>
  <si>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</si>
  <si>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</si>
  <si>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</si>
  <si>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</si>
  <si>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</si>
  <si>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</si>
  <si>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</si>
  <si>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</si>
  <si>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</si>
  <si>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</si>
  <si>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</si>
  <si>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</si>
  <si>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</si>
  <si>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</si>
  <si>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</si>
  <si>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</si>
  <si>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</si>
  <si>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</si>
  <si>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</si>
  <si>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</si>
  <si>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</si>
  <si>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</si>
  <si>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</si>
  <si>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</si>
  <si>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</si>
  <si>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</si>
  <si>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</si>
  <si>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</si>
  <si>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</si>
  <si>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</si>
  <si>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</si>
  <si>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</si>
  <si>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</si>
  <si>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</si>
  <si>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</si>
  <si>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</si>
  <si>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</si>
  <si>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</si>
  <si>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</si>
  <si>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</si>
  <si>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</si>
  <si>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</si>
  <si>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</si>
  <si>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</si>
  <si>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</si>
  <si>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</si>
  <si>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</si>
  <si>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</si>
  <si>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</si>
  <si>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</si>
  <si>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</si>
  <si>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</si>
  <si>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</si>
  <si>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</si>
  <si>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</si>
  <si>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</si>
  <si>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</si>
  <si>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</si>
  <si>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</si>
  <si>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</si>
  <si>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</si>
  <si>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</si>
  <si>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</si>
  <si>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</si>
  <si>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</si>
  <si>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</si>
  <si>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</si>
  <si>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</si>
  <si>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</si>
  <si>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</si>
  <si>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</si>
  <si>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</si>
  <si>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</si>
  <si>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</si>
  <si>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</si>
  <si>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</si>
  <si>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</si>
  <si>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</si>
  <si>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</si>
  <si>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</si>
  <si>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</si>
  <si>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</si>
  <si>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</si>
  <si>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</si>
  <si>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</si>
  <si>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</si>
  <si>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</si>
  <si>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</si>
  <si>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</si>
  <si>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</si>
  <si>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</si>
  <si>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</si>
  <si>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</si>
  <si>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</si>
  <si>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</si>
  <si>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</si>
  <si>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</si>
  <si>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</si>
  <si>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</si>
  <si>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</si>
  <si>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</si>
  <si>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</si>
  <si>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</si>
  <si>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</si>
  <si>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</si>
  <si>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</si>
  <si>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</si>
  <si>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</si>
  <si>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</si>
  <si>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</si>
  <si>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</si>
  <si>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</si>
  <si>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</si>
  <si>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</si>
  <si>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</si>
  <si>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</si>
  <si>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</si>
  <si>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</si>
  <si>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</si>
  <si>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</si>
  <si>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</si>
  <si>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</si>
  <si>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</si>
  <si>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</si>
  <si>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</si>
  <si>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</si>
  <si>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</si>
  <si>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</si>
  <si>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</si>
  <si>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</si>
  <si>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</si>
  <si>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</si>
  <si>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</si>
  <si>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</si>
  <si>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</si>
  <si>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</si>
  <si>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</si>
  <si>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</si>
  <si>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</si>
  <si>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</si>
  <si>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</si>
  <si>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</si>
  <si>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</si>
  <si>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</si>
  <si>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</si>
  <si>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</si>
  <si>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</si>
  <si>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</si>
  <si>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</si>
  <si>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</si>
  <si>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</si>
  <si>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</si>
  <si>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</si>
  <si>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</si>
  <si>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</si>
  <si>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</si>
  <si>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</si>
  <si>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</si>
  <si>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</si>
  <si>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</si>
  <si>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</si>
  <si>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</si>
  <si>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</si>
  <si>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</si>
  <si>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</si>
  <si>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</si>
  <si>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</si>
  <si>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</si>
  <si>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</si>
  <si>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</si>
  <si>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</si>
  <si>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</si>
  <si>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</si>
  <si>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</si>
  <si>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</si>
  <si>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</si>
  <si>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</si>
  <si>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</si>
  <si>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</si>
  <si>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</si>
  <si>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</si>
  <si>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</si>
  <si>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</si>
  <si>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</si>
  <si>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</si>
  <si>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</si>
  <si>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</si>
  <si>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</si>
  <si>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</si>
  <si>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</si>
  <si>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</si>
  <si>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</si>
  <si>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</si>
  <si>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</si>
  <si>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</si>
  <si>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</si>
  <si>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</si>
  <si>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</si>
  <si>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</si>
  <si>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</si>
  <si>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</si>
  <si>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</si>
  <si>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</si>
  <si>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</si>
  <si>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</si>
  <si>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</si>
  <si>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</si>
  <si>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</si>
  <si>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</si>
  <si>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</si>
  <si>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</si>
  <si>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</si>
  <si>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</si>
  <si>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</si>
  <si>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</si>
  <si>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</si>
  <si>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</si>
  <si>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</si>
  <si>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</si>
  <si>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</si>
  <si>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</si>
  <si>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</si>
  <si>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</si>
  <si>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</si>
  <si>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</si>
  <si>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</si>
  <si>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</si>
  <si>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</si>
  <si>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</si>
  <si>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</si>
  <si>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</si>
  <si>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</si>
  <si>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</si>
  <si>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</si>
  <si>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</si>
  <si>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</si>
  <si>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</si>
  <si>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</si>
  <si>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</si>
  <si>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</si>
  <si>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</si>
  <si>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</si>
  <si>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</si>
  <si>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</si>
  <si>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</si>
  <si>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</si>
  <si>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</si>
  <si>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</si>
  <si>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</si>
  <si>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</si>
  <si>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</si>
  <si>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</si>
  <si>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</si>
  <si>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</si>
  <si>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</si>
  <si>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</si>
  <si>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</si>
  <si>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</si>
  <si>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</si>
  <si>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</si>
  <si>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</si>
  <si>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</si>
  <si>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</si>
  <si>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</si>
  <si>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</si>
  <si>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</si>
  <si>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</si>
  <si>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</si>
  <si>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</si>
  <si>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</si>
  <si>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</si>
  <si>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</si>
  <si>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</si>
  <si>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</si>
  <si>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</si>
  <si>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</si>
  <si>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</si>
  <si>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</si>
  <si>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</si>
  <si>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</si>
  <si>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</si>
  <si>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</si>
  <si>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</si>
  <si>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</si>
  <si>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</si>
  <si>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</si>
  <si>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</si>
  <si>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</si>
  <si>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</si>
  <si>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</si>
  <si>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</si>
  <si>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</si>
  <si>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</si>
  <si>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</si>
  <si>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</si>
  <si>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</si>
  <si>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</si>
  <si>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</si>
  <si>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</si>
  <si>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</si>
  <si>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</si>
  <si>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</si>
  <si>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</si>
  <si>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</si>
  <si>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</si>
  <si>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</si>
  <si>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</si>
  <si>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</si>
  <si>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</si>
  <si>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</si>
  <si>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</si>
  <si>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</si>
  <si>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</si>
  <si>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</si>
  <si>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</si>
  <si>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</si>
  <si>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</si>
  <si>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</si>
  <si>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</si>
  <si>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</si>
  <si>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</si>
  <si>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</si>
  <si>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</si>
  <si>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</si>
  <si>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</si>
  <si>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</si>
  <si>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</si>
  <si>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</si>
  <si>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</si>
  <si>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</si>
  <si>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</si>
  <si>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</si>
  <si>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</si>
  <si>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</si>
  <si>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</si>
  <si>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</si>
  <si>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</si>
  <si>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</si>
  <si>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</si>
  <si>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</si>
  <si>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</si>
  <si>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</si>
  <si>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</si>
  <si>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</si>
  <si>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</si>
  <si>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</si>
  <si>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</si>
  <si>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</si>
  <si>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</si>
  <si>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</si>
  <si>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</si>
  <si>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</si>
  <si>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</si>
  <si>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</si>
  <si>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</si>
  <si>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</si>
  <si>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</si>
  <si>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</si>
  <si>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</si>
  <si>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</si>
  <si>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</si>
  <si>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</si>
  <si>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</si>
  <si>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</si>
  <si>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</si>
  <si>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</si>
  <si>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</si>
  <si>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</si>
  <si>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</si>
  <si>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</si>
  <si>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</si>
  <si>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</si>
  <si>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</si>
  <si>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</si>
  <si>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</si>
  <si>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</si>
  <si>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</si>
  <si>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</si>
  <si>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</si>
  <si>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</si>
  <si>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</si>
  <si>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</si>
  <si>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</si>
  <si>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</si>
  <si>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</si>
  <si>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</si>
  <si>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</si>
  <si>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</si>
  <si>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</si>
  <si>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</si>
  <si>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</si>
  <si>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</si>
  <si>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</si>
  <si>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</si>
  <si>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</si>
  <si>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</si>
  <si>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</si>
  <si>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</si>
  <si>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</si>
  <si>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</si>
  <si>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</si>
  <si>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</si>
  <si>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</si>
  <si>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</si>
  <si>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</si>
  <si>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</si>
  <si>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</si>
  <si>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</si>
  <si>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</si>
  <si>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</si>
  <si>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</si>
  <si>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</si>
  <si>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</si>
  <si>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</si>
  <si>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</si>
  <si>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</si>
  <si>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</si>
  <si>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</si>
  <si>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</si>
  <si>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</si>
  <si>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</si>
  <si>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</si>
  <si>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</si>
  <si>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</si>
  <si>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</si>
  <si>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</si>
  <si>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</si>
  <si>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</si>
  <si>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</si>
  <si>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</si>
  <si>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</si>
  <si>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</si>
  <si>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</si>
  <si>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</si>
  <si>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</si>
  <si>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</si>
  <si>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</si>
  <si>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</si>
  <si>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</si>
  <si>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</si>
  <si>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</si>
  <si>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</si>
  <si>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</si>
  <si>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</si>
  <si>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</si>
  <si>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</si>
  <si>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</si>
  <si>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</si>
  <si>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</si>
  <si>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</si>
  <si>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</si>
  <si>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</si>
  <si>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</si>
  <si>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</si>
  <si>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</si>
  <si>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</si>
  <si>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</si>
  <si>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</si>
  <si>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</si>
  <si>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</si>
  <si>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</si>
  <si>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</si>
  <si>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</si>
  <si>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</si>
  <si>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</si>
  <si>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</si>
  <si>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</si>
  <si>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</si>
  <si>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</si>
  <si>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</si>
  <si>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</si>
  <si>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</si>
  <si>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</si>
  <si>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</si>
  <si>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</si>
  <si>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</si>
  <si>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</si>
  <si>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</si>
  <si>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</si>
  <si>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</si>
  <si>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</si>
  <si>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</si>
  <si>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</si>
  <si>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</si>
  <si>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</si>
  <si>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</si>
  <si>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</si>
  <si>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</si>
  <si>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</si>
  <si>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</si>
  <si>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</si>
  <si>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</si>
  <si>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</si>
  <si>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</si>
  <si>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</si>
  <si>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</si>
  <si>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</si>
  <si>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</si>
  <si>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</si>
  <si>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</si>
  <si>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</si>
  <si>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</si>
  <si>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</si>
  <si>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</si>
  <si>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</si>
  <si>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</si>
  <si>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</si>
  <si>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</si>
  <si>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       Топ:  Ересек "Балауса"тобы             Өткізу кезеңі:   бастапқы      Өткізу мерзімі: қыркүйек</t>
  </si>
  <si>
    <t xml:space="preserve">                                  Оқу жылы: 2023-2024ж_                             Топ: ересек "Балауса"тобы    Өткізу кезеңі:  бастапқы мерзімі: қыркүйек  айы</t>
  </si>
  <si>
    <t>Амандаулет Фатима</t>
  </si>
  <si>
    <t>Амандыққызы Шарапат</t>
  </si>
  <si>
    <t xml:space="preserve">Амангелді Ибрахим </t>
  </si>
  <si>
    <t>Алан Альбина</t>
  </si>
  <si>
    <t xml:space="preserve">Асан Хадиша </t>
  </si>
  <si>
    <t>Асқар Раяна</t>
  </si>
  <si>
    <t>Асланбекқызы Қасиет</t>
  </si>
  <si>
    <t>Азаматұлы Жантөре</t>
  </si>
  <si>
    <t>Азатқызы Айлин</t>
  </si>
  <si>
    <t>Бағдаулетова Жанерке</t>
  </si>
  <si>
    <t>Елеусінқызы Аяна</t>
  </si>
  <si>
    <t>Ержан Айша</t>
  </si>
  <si>
    <t>Ермұрат Ахмад</t>
  </si>
  <si>
    <t>Қазанұлы Исмайл</t>
  </si>
  <si>
    <t>Қосаман Қайсар</t>
  </si>
  <si>
    <t>Махамбет Аршат</t>
  </si>
  <si>
    <t>Мухамбеткалиева Айзере</t>
  </si>
  <si>
    <t>Ногаев Эмиль</t>
  </si>
  <si>
    <t>Роман Раяна</t>
  </si>
  <si>
    <t xml:space="preserve">Сәкен Фатима </t>
  </si>
  <si>
    <t>Сембай Илана</t>
  </si>
  <si>
    <t>Темірхан Абай</t>
  </si>
  <si>
    <t>Төлеген Ясина</t>
  </si>
  <si>
    <t>Тұрар Ерали</t>
  </si>
  <si>
    <t>Азаматқызы Асылым</t>
  </si>
  <si>
    <t>Аманжан Нүркен</t>
  </si>
  <si>
    <t>Алеуатдин Айым</t>
  </si>
  <si>
    <t>Дүйсеәлі Муслима</t>
  </si>
  <si>
    <t>Қазбек Жансая</t>
  </si>
  <si>
    <t>Мұрат Жанмұхаммед</t>
  </si>
  <si>
    <t>Марат Мади</t>
  </si>
  <si>
    <t>Махамбет Еркеназ</t>
  </si>
  <si>
    <t>Нұржау Айдана</t>
  </si>
  <si>
    <t>Рахымжан Айкөркем</t>
  </si>
  <si>
    <t>Сулейменұлы Бекәлі</t>
  </si>
  <si>
    <t>Сайлау Айназ</t>
  </si>
  <si>
    <t>Сергеева Томирис</t>
  </si>
  <si>
    <t>Серік Айнамкөз</t>
  </si>
  <si>
    <t>Сәкен Дамир</t>
  </si>
  <si>
    <t>Уланулы Арслан</t>
  </si>
  <si>
    <t>Уалиханұлы Абдуғаффар</t>
  </si>
  <si>
    <t>Талғатқызы Айша</t>
  </si>
  <si>
    <t>Үсен Абдуррахим</t>
  </si>
  <si>
    <t>Іздіғали Алинүр</t>
  </si>
  <si>
    <t>Алдияр Томирис</t>
  </si>
  <si>
    <r>
      <t xml:space="preserve">                                  Оқу жылы:</t>
    </r>
    <r>
      <rPr>
        <b/>
        <u/>
        <sz val="12"/>
        <color theme="1"/>
        <rFont val="Times New Roman"/>
        <family val="1"/>
        <charset val="204"/>
      </rPr>
      <t xml:space="preserve">2023-2024 </t>
    </r>
    <r>
      <rPr>
        <b/>
        <sz val="12"/>
        <color theme="1"/>
        <rFont val="Times New Roman"/>
        <family val="1"/>
        <charset val="204"/>
      </rPr>
      <t xml:space="preserve">                             Топ:</t>
    </r>
    <r>
      <rPr>
        <b/>
        <u/>
        <sz val="12"/>
        <color theme="1"/>
        <rFont val="Times New Roman"/>
        <family val="1"/>
        <charset val="204"/>
      </rPr>
      <t xml:space="preserve"> "Күншуақ</t>
    </r>
    <r>
      <rPr>
        <b/>
        <sz val="12"/>
        <color theme="1"/>
        <rFont val="Times New Roman"/>
        <family val="1"/>
        <charset val="204"/>
      </rPr>
      <t>"                Өткізу кезеңі:</t>
    </r>
    <r>
      <rPr>
        <b/>
        <u/>
        <sz val="12"/>
        <color theme="1"/>
        <rFont val="Times New Roman"/>
        <family val="1"/>
        <charset val="204"/>
      </rPr>
      <t xml:space="preserve">бастапқы  </t>
    </r>
    <r>
      <rPr>
        <b/>
        <sz val="12"/>
        <color theme="1"/>
        <rFont val="Times New Roman"/>
        <family val="1"/>
        <charset val="204"/>
      </rPr>
      <t xml:space="preserve">         Өткізу мерзімі:</t>
    </r>
    <r>
      <rPr>
        <b/>
        <u/>
        <sz val="12"/>
        <color theme="1"/>
        <rFont val="Times New Roman"/>
        <family val="1"/>
        <charset val="204"/>
      </rPr>
      <t>Қыркүйек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</si>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</sst>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9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9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0" fillId="0" borderId="4" xfId="0" applyFill="1" applyBorder="1"/>
    <xf numFmtId="0" fontId="9" fillId="0" borderId="19" xfId="0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5" xfId="0" applyFill="1" applyBorder="1"/>
    <xf numFmtId="0" fontId="0" fillId="0" borderId="2" xfId="0" applyFill="1" applyBorder="1"/>
    <xf numFmtId="0" fontId="15" fillId="0" borderId="1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9" fontId="0" fillId="0" borderId="0" xfId="0" applyNumberFormat="1" applyFill="1"/>
    <xf numFmtId="10" fontId="0" fillId="0" borderId="0" xfId="0" applyNumberFormat="1" applyFill="1"/>
    <xf numFmtId="0" fontId="0" fillId="2" borderId="1" xfId="0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2" workbookViewId="0">
      <selection activeCell="F49" sqref="F49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50" t="s">
        <v>860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1" t="s">
        <v>0</v>
      </c>
      <c r="B4" s="131" t="s">
        <v>1</v>
      </c>
      <c r="C4" s="133" t="s">
        <v>57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5"/>
      <c r="X4" s="136" t="s">
        <v>2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42" t="s">
        <v>88</v>
      </c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90" t="s">
        <v>115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7" t="s">
        <v>115</v>
      </c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151" t="s">
        <v>138</v>
      </c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</row>
    <row r="5" spans="1:119" ht="15" customHeight="1" thickBot="1" x14ac:dyDescent="0.3">
      <c r="A5" s="131"/>
      <c r="B5" s="131"/>
      <c r="C5" s="114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02" t="s">
        <v>56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02" t="s">
        <v>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4"/>
      <c r="BH5" s="143" t="s">
        <v>89</v>
      </c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96" t="s">
        <v>116</v>
      </c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117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8" t="s">
        <v>139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</row>
    <row r="6" spans="1:119" ht="10.15" hidden="1" customHeight="1" x14ac:dyDescent="0.25">
      <c r="A6" s="131"/>
      <c r="B6" s="131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1"/>
      <c r="B7" s="131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131"/>
      <c r="B11" s="132"/>
      <c r="C11" s="121" t="s">
        <v>869</v>
      </c>
      <c r="D11" s="122"/>
      <c r="E11" s="122"/>
      <c r="F11" s="122"/>
      <c r="G11" s="122"/>
      <c r="H11" s="122"/>
      <c r="I11" s="122"/>
      <c r="J11" s="122"/>
      <c r="K11" s="123"/>
      <c r="L11" s="121" t="s">
        <v>872</v>
      </c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3"/>
      <c r="X11" s="111" t="s">
        <v>869</v>
      </c>
      <c r="Y11" s="112"/>
      <c r="Z11" s="112"/>
      <c r="AA11" s="112"/>
      <c r="AB11" s="112"/>
      <c r="AC11" s="112"/>
      <c r="AD11" s="112"/>
      <c r="AE11" s="112"/>
      <c r="AF11" s="113"/>
      <c r="AG11" s="99" t="s">
        <v>872</v>
      </c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1"/>
      <c r="AS11" s="105" t="s">
        <v>869</v>
      </c>
      <c r="AT11" s="106"/>
      <c r="AU11" s="106"/>
      <c r="AV11" s="106"/>
      <c r="AW11" s="106"/>
      <c r="AX11" s="107"/>
      <c r="AY11" s="108" t="s">
        <v>872</v>
      </c>
      <c r="AZ11" s="109"/>
      <c r="BA11" s="109"/>
      <c r="BB11" s="109"/>
      <c r="BC11" s="109"/>
      <c r="BD11" s="109"/>
      <c r="BE11" s="109"/>
      <c r="BF11" s="109"/>
      <c r="BG11" s="110"/>
      <c r="BH11" s="108" t="s">
        <v>869</v>
      </c>
      <c r="BI11" s="109"/>
      <c r="BJ11" s="109"/>
      <c r="BK11" s="109"/>
      <c r="BL11" s="109"/>
      <c r="BM11" s="110"/>
      <c r="BN11" s="95" t="s">
        <v>872</v>
      </c>
      <c r="BO11" s="92"/>
      <c r="BP11" s="92"/>
      <c r="BQ11" s="92"/>
      <c r="BR11" s="92"/>
      <c r="BS11" s="92"/>
      <c r="BT11" s="92"/>
      <c r="BU11" s="92"/>
      <c r="BV11" s="92"/>
      <c r="BW11" s="92" t="s">
        <v>869</v>
      </c>
      <c r="BX11" s="92"/>
      <c r="BY11" s="92"/>
      <c r="BZ11" s="92"/>
      <c r="CA11" s="92"/>
      <c r="CB11" s="92"/>
      <c r="CC11" s="93" t="s">
        <v>872</v>
      </c>
      <c r="CD11" s="94"/>
      <c r="CE11" s="94"/>
      <c r="CF11" s="94"/>
      <c r="CG11" s="94"/>
      <c r="CH11" s="95"/>
      <c r="CI11" s="92" t="s">
        <v>869</v>
      </c>
      <c r="CJ11" s="92"/>
      <c r="CK11" s="92"/>
      <c r="CL11" s="92"/>
      <c r="CM11" s="92"/>
      <c r="CN11" s="92"/>
      <c r="CO11" s="92"/>
      <c r="CP11" s="92"/>
      <c r="CQ11" s="92"/>
      <c r="CR11" s="93" t="s">
        <v>872</v>
      </c>
      <c r="CS11" s="94"/>
      <c r="CT11" s="94"/>
      <c r="CU11" s="94"/>
      <c r="CV11" s="94"/>
      <c r="CW11" s="94"/>
      <c r="CX11" s="94"/>
      <c r="CY11" s="94"/>
      <c r="CZ11" s="95"/>
      <c r="DA11" s="92" t="s">
        <v>869</v>
      </c>
      <c r="DB11" s="92"/>
      <c r="DC11" s="92"/>
      <c r="DD11" s="92"/>
      <c r="DE11" s="92"/>
      <c r="DF11" s="92"/>
      <c r="DG11" s="92" t="s">
        <v>872</v>
      </c>
      <c r="DH11" s="92"/>
      <c r="DI11" s="92"/>
      <c r="DJ11" s="92"/>
      <c r="DK11" s="92"/>
      <c r="DL11" s="92"/>
      <c r="DM11" s="92"/>
      <c r="DN11" s="92"/>
      <c r="DO11" s="92"/>
    </row>
    <row r="12" spans="1:119" ht="15.6" customHeight="1" thickBot="1" x14ac:dyDescent="0.3">
      <c r="A12" s="131"/>
      <c r="B12" s="131"/>
      <c r="C12" s="117" t="s">
        <v>22</v>
      </c>
      <c r="D12" s="118" t="s">
        <v>5</v>
      </c>
      <c r="E12" s="118" t="s">
        <v>6</v>
      </c>
      <c r="F12" s="119" t="s">
        <v>26</v>
      </c>
      <c r="G12" s="119" t="s">
        <v>7</v>
      </c>
      <c r="H12" s="119" t="s">
        <v>8</v>
      </c>
      <c r="I12" s="118" t="s">
        <v>23</v>
      </c>
      <c r="J12" s="118" t="s">
        <v>9</v>
      </c>
      <c r="K12" s="118" t="s">
        <v>10</v>
      </c>
      <c r="L12" s="118" t="s">
        <v>28</v>
      </c>
      <c r="M12" s="118" t="s">
        <v>6</v>
      </c>
      <c r="N12" s="118" t="s">
        <v>12</v>
      </c>
      <c r="O12" s="120" t="s">
        <v>24</v>
      </c>
      <c r="P12" s="116" t="s">
        <v>10</v>
      </c>
      <c r="Q12" s="117" t="s">
        <v>13</v>
      </c>
      <c r="R12" s="118" t="s">
        <v>25</v>
      </c>
      <c r="S12" s="118" t="s">
        <v>12</v>
      </c>
      <c r="T12" s="118" t="s">
        <v>7</v>
      </c>
      <c r="U12" s="118" t="s">
        <v>36</v>
      </c>
      <c r="V12" s="118" t="s">
        <v>14</v>
      </c>
      <c r="W12" s="118" t="s">
        <v>9</v>
      </c>
      <c r="X12" s="118" t="s">
        <v>44</v>
      </c>
      <c r="Y12" s="118"/>
      <c r="Z12" s="118"/>
      <c r="AA12" s="120" t="s">
        <v>45</v>
      </c>
      <c r="AB12" s="116"/>
      <c r="AC12" s="117"/>
      <c r="AD12" s="120" t="s">
        <v>46</v>
      </c>
      <c r="AE12" s="116"/>
      <c r="AF12" s="117"/>
      <c r="AG12" s="118" t="s">
        <v>47</v>
      </c>
      <c r="AH12" s="118"/>
      <c r="AI12" s="118"/>
      <c r="AJ12" s="118" t="s">
        <v>48</v>
      </c>
      <c r="AK12" s="118"/>
      <c r="AL12" s="118"/>
      <c r="AM12" s="118" t="s">
        <v>49</v>
      </c>
      <c r="AN12" s="118"/>
      <c r="AO12" s="118"/>
      <c r="AP12" s="138" t="s">
        <v>50</v>
      </c>
      <c r="AQ12" s="138"/>
      <c r="AR12" s="138"/>
      <c r="AS12" s="118" t="s">
        <v>51</v>
      </c>
      <c r="AT12" s="118"/>
      <c r="AU12" s="118"/>
      <c r="AV12" s="118" t="s">
        <v>52</v>
      </c>
      <c r="AW12" s="118"/>
      <c r="AX12" s="118"/>
      <c r="AY12" s="118" t="s">
        <v>53</v>
      </c>
      <c r="AZ12" s="118"/>
      <c r="BA12" s="118"/>
      <c r="BB12" s="118" t="s">
        <v>54</v>
      </c>
      <c r="BC12" s="118"/>
      <c r="BD12" s="118"/>
      <c r="BE12" s="118" t="s">
        <v>55</v>
      </c>
      <c r="BF12" s="118"/>
      <c r="BG12" s="118"/>
      <c r="BH12" s="147" t="s">
        <v>90</v>
      </c>
      <c r="BI12" s="148"/>
      <c r="BJ12" s="149"/>
      <c r="BK12" s="147" t="s">
        <v>91</v>
      </c>
      <c r="BL12" s="148"/>
      <c r="BM12" s="149"/>
      <c r="BN12" s="144" t="s">
        <v>92</v>
      </c>
      <c r="BO12" s="145"/>
      <c r="BP12" s="146"/>
      <c r="BQ12" s="98" t="s">
        <v>93</v>
      </c>
      <c r="BR12" s="98"/>
      <c r="BS12" s="98"/>
      <c r="BT12" s="98" t="s">
        <v>94</v>
      </c>
      <c r="BU12" s="98"/>
      <c r="BV12" s="98"/>
      <c r="BW12" s="98" t="s">
        <v>105</v>
      </c>
      <c r="BX12" s="98"/>
      <c r="BY12" s="98"/>
      <c r="BZ12" s="98" t="s">
        <v>106</v>
      </c>
      <c r="CA12" s="98"/>
      <c r="CB12" s="98"/>
      <c r="CC12" s="98" t="s">
        <v>107</v>
      </c>
      <c r="CD12" s="98"/>
      <c r="CE12" s="98"/>
      <c r="CF12" s="98" t="s">
        <v>108</v>
      </c>
      <c r="CG12" s="98"/>
      <c r="CH12" s="98"/>
      <c r="CI12" s="98" t="s">
        <v>109</v>
      </c>
      <c r="CJ12" s="98"/>
      <c r="CK12" s="98"/>
      <c r="CL12" s="98" t="s">
        <v>110</v>
      </c>
      <c r="CM12" s="98"/>
      <c r="CN12" s="98"/>
      <c r="CO12" s="98" t="s">
        <v>111</v>
      </c>
      <c r="CP12" s="98"/>
      <c r="CQ12" s="98"/>
      <c r="CR12" s="98" t="s">
        <v>112</v>
      </c>
      <c r="CS12" s="98"/>
      <c r="CT12" s="98"/>
      <c r="CU12" s="98" t="s">
        <v>113</v>
      </c>
      <c r="CV12" s="98"/>
      <c r="CW12" s="98"/>
      <c r="CX12" s="98" t="s">
        <v>114</v>
      </c>
      <c r="CY12" s="98"/>
      <c r="CZ12" s="98"/>
      <c r="DA12" s="98" t="s">
        <v>140</v>
      </c>
      <c r="DB12" s="98"/>
      <c r="DC12" s="98"/>
      <c r="DD12" s="98" t="s">
        <v>141</v>
      </c>
      <c r="DE12" s="98"/>
      <c r="DF12" s="98"/>
      <c r="DG12" s="98" t="s">
        <v>142</v>
      </c>
      <c r="DH12" s="98"/>
      <c r="DI12" s="98"/>
      <c r="DJ12" s="98" t="s">
        <v>143</v>
      </c>
      <c r="DK12" s="98"/>
      <c r="DL12" s="98"/>
      <c r="DM12" s="98" t="s">
        <v>144</v>
      </c>
      <c r="DN12" s="98"/>
      <c r="DO12" s="98"/>
    </row>
    <row r="13" spans="1:119" ht="156" customHeight="1" thickBot="1" x14ac:dyDescent="0.3">
      <c r="A13" s="131"/>
      <c r="B13" s="131"/>
      <c r="C13" s="129" t="s">
        <v>866</v>
      </c>
      <c r="D13" s="128"/>
      <c r="E13" s="128"/>
      <c r="F13" s="130" t="s">
        <v>1378</v>
      </c>
      <c r="G13" s="130"/>
      <c r="H13" s="129"/>
      <c r="I13" s="128" t="s">
        <v>29</v>
      </c>
      <c r="J13" s="128"/>
      <c r="K13" s="128"/>
      <c r="L13" s="128" t="s">
        <v>37</v>
      </c>
      <c r="M13" s="128"/>
      <c r="N13" s="128"/>
      <c r="O13" s="128" t="s">
        <v>39</v>
      </c>
      <c r="P13" s="128"/>
      <c r="Q13" s="128"/>
      <c r="R13" s="128" t="s">
        <v>40</v>
      </c>
      <c r="S13" s="128"/>
      <c r="T13" s="128"/>
      <c r="U13" s="128" t="s">
        <v>43</v>
      </c>
      <c r="V13" s="128"/>
      <c r="W13" s="128"/>
      <c r="X13" s="128" t="s">
        <v>873</v>
      </c>
      <c r="Y13" s="128"/>
      <c r="Z13" s="128"/>
      <c r="AA13" s="128" t="s">
        <v>875</v>
      </c>
      <c r="AB13" s="128"/>
      <c r="AC13" s="128"/>
      <c r="AD13" s="128" t="s">
        <v>877</v>
      </c>
      <c r="AE13" s="128"/>
      <c r="AF13" s="128"/>
      <c r="AG13" s="128" t="s">
        <v>879</v>
      </c>
      <c r="AH13" s="128"/>
      <c r="AI13" s="128"/>
      <c r="AJ13" s="128" t="s">
        <v>881</v>
      </c>
      <c r="AK13" s="128"/>
      <c r="AL13" s="128"/>
      <c r="AM13" s="128" t="s">
        <v>885</v>
      </c>
      <c r="AN13" s="128"/>
      <c r="AO13" s="128"/>
      <c r="AP13" s="128" t="s">
        <v>886</v>
      </c>
      <c r="AQ13" s="128"/>
      <c r="AR13" s="128"/>
      <c r="AS13" s="128" t="s">
        <v>888</v>
      </c>
      <c r="AT13" s="128"/>
      <c r="AU13" s="128"/>
      <c r="AV13" s="128" t="s">
        <v>889</v>
      </c>
      <c r="AW13" s="128"/>
      <c r="AX13" s="128"/>
      <c r="AY13" s="128" t="s">
        <v>892</v>
      </c>
      <c r="AZ13" s="128"/>
      <c r="BA13" s="128"/>
      <c r="BB13" s="128" t="s">
        <v>893</v>
      </c>
      <c r="BC13" s="128"/>
      <c r="BD13" s="128"/>
      <c r="BE13" s="128" t="s">
        <v>896</v>
      </c>
      <c r="BF13" s="128"/>
      <c r="BG13" s="128"/>
      <c r="BH13" s="139" t="s">
        <v>897</v>
      </c>
      <c r="BI13" s="140"/>
      <c r="BJ13" s="141"/>
      <c r="BK13" s="139" t="s">
        <v>901</v>
      </c>
      <c r="BL13" s="140"/>
      <c r="BM13" s="141"/>
      <c r="BN13" s="139" t="s">
        <v>900</v>
      </c>
      <c r="BO13" s="140"/>
      <c r="BP13" s="141"/>
      <c r="BQ13" s="139" t="s">
        <v>902</v>
      </c>
      <c r="BR13" s="140"/>
      <c r="BS13" s="141"/>
      <c r="BT13" s="139" t="s">
        <v>903</v>
      </c>
      <c r="BU13" s="140"/>
      <c r="BV13" s="141"/>
      <c r="BW13" s="139" t="s">
        <v>905</v>
      </c>
      <c r="BX13" s="140"/>
      <c r="BY13" s="141"/>
      <c r="BZ13" s="139" t="s">
        <v>907</v>
      </c>
      <c r="CA13" s="140"/>
      <c r="CB13" s="141"/>
      <c r="CC13" s="139" t="s">
        <v>908</v>
      </c>
      <c r="CD13" s="140"/>
      <c r="CE13" s="141"/>
      <c r="CF13" s="139" t="s">
        <v>909</v>
      </c>
      <c r="CG13" s="140"/>
      <c r="CH13" s="141"/>
      <c r="CI13" s="139" t="s">
        <v>911</v>
      </c>
      <c r="CJ13" s="140"/>
      <c r="CK13" s="141"/>
      <c r="CL13" s="139" t="s">
        <v>126</v>
      </c>
      <c r="CM13" s="140"/>
      <c r="CN13" s="141"/>
      <c r="CO13" s="139" t="s">
        <v>128</v>
      </c>
      <c r="CP13" s="140"/>
      <c r="CQ13" s="141"/>
      <c r="CR13" s="139" t="s">
        <v>912</v>
      </c>
      <c r="CS13" s="140"/>
      <c r="CT13" s="141"/>
      <c r="CU13" s="139" t="s">
        <v>133</v>
      </c>
      <c r="CV13" s="140"/>
      <c r="CW13" s="141"/>
      <c r="CX13" s="139" t="s">
        <v>913</v>
      </c>
      <c r="CY13" s="140"/>
      <c r="CZ13" s="141"/>
      <c r="DA13" s="139" t="s">
        <v>914</v>
      </c>
      <c r="DB13" s="140"/>
      <c r="DC13" s="141"/>
      <c r="DD13" s="139" t="s">
        <v>918</v>
      </c>
      <c r="DE13" s="140"/>
      <c r="DF13" s="141"/>
      <c r="DG13" s="139" t="s">
        <v>920</v>
      </c>
      <c r="DH13" s="140"/>
      <c r="DI13" s="141"/>
      <c r="DJ13" s="139" t="s">
        <v>922</v>
      </c>
      <c r="DK13" s="140"/>
      <c r="DL13" s="141"/>
      <c r="DM13" s="139" t="s">
        <v>924</v>
      </c>
      <c r="DN13" s="140"/>
      <c r="DO13" s="141"/>
    </row>
    <row r="14" spans="1:119" ht="90.6" customHeight="1" thickBot="1" x14ac:dyDescent="0.3">
      <c r="A14" s="131"/>
      <c r="B14" s="131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867</v>
      </c>
      <c r="I14" s="18" t="s">
        <v>30</v>
      </c>
      <c r="J14" s="18" t="s">
        <v>868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870</v>
      </c>
      <c r="W14" s="18" t="s">
        <v>871</v>
      </c>
      <c r="X14" s="18" t="s">
        <v>72</v>
      </c>
      <c r="Y14" s="18" t="s">
        <v>59</v>
      </c>
      <c r="Z14" s="18" t="s">
        <v>874</v>
      </c>
      <c r="AA14" s="18" t="s">
        <v>876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878</v>
      </c>
      <c r="AG14" s="18" t="s">
        <v>880</v>
      </c>
      <c r="AH14" s="18" t="s">
        <v>66</v>
      </c>
      <c r="AI14" s="18" t="s">
        <v>67</v>
      </c>
      <c r="AJ14" s="18" t="s">
        <v>882</v>
      </c>
      <c r="AK14" s="18" t="s">
        <v>883</v>
      </c>
      <c r="AL14" s="18" t="s">
        <v>884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887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890</v>
      </c>
      <c r="AX14" s="24" t="s">
        <v>891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894</v>
      </c>
      <c r="BD14" s="24" t="s">
        <v>895</v>
      </c>
      <c r="BE14" s="24" t="s">
        <v>80</v>
      </c>
      <c r="BF14" s="24" t="s">
        <v>81</v>
      </c>
      <c r="BG14" s="24" t="s">
        <v>82</v>
      </c>
      <c r="BH14" s="20" t="s">
        <v>898</v>
      </c>
      <c r="BI14" s="21" t="s">
        <v>103</v>
      </c>
      <c r="BJ14" s="22" t="s">
        <v>192</v>
      </c>
      <c r="BK14" s="20" t="s">
        <v>899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1361</v>
      </c>
      <c r="BS14" s="22" t="s">
        <v>1362</v>
      </c>
      <c r="BT14" s="20" t="s">
        <v>95</v>
      </c>
      <c r="BU14" s="21" t="s">
        <v>904</v>
      </c>
      <c r="BV14" s="22" t="s">
        <v>104</v>
      </c>
      <c r="BW14" s="20" t="s">
        <v>27</v>
      </c>
      <c r="BX14" s="21" t="s">
        <v>34</v>
      </c>
      <c r="BY14" s="22" t="s">
        <v>906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910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915</v>
      </c>
      <c r="DB14" s="21" t="s">
        <v>916</v>
      </c>
      <c r="DC14" s="22" t="s">
        <v>917</v>
      </c>
      <c r="DD14" s="20" t="s">
        <v>33</v>
      </c>
      <c r="DE14" s="21" t="s">
        <v>34</v>
      </c>
      <c r="DF14" s="22" t="s">
        <v>919</v>
      </c>
      <c r="DG14" s="20" t="s">
        <v>145</v>
      </c>
      <c r="DH14" s="21" t="s">
        <v>921</v>
      </c>
      <c r="DI14" s="22" t="s">
        <v>146</v>
      </c>
      <c r="DJ14" s="20" t="s">
        <v>923</v>
      </c>
      <c r="DK14" s="21" t="s">
        <v>149</v>
      </c>
      <c r="DL14" s="22" t="s">
        <v>150</v>
      </c>
      <c r="DM14" s="20" t="s">
        <v>152</v>
      </c>
      <c r="DN14" s="21" t="s">
        <v>925</v>
      </c>
      <c r="DO14" s="22" t="s">
        <v>926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24" t="s">
        <v>830</v>
      </c>
      <c r="B40" s="125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126" t="s">
        <v>862</v>
      </c>
      <c r="B41" s="127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abSelected="1" topLeftCell="A39" workbookViewId="0">
      <selection activeCell="E61" sqref="E61"/>
    </sheetView>
  </sheetViews>
  <sheetFormatPr defaultRowHeight="15" x14ac:dyDescent="0.25"/>
  <cols>
    <col min="2" max="2" width="31.140625" customWidth="1"/>
    <col min="3" max="12" width="9.140625" style="63"/>
    <col min="15" max="48" width="9.140625" style="63"/>
    <col min="51" max="109" width="9.140625" style="63"/>
    <col min="111" max="111" width="10.28515625" style="63" bestFit="1" customWidth="1"/>
    <col min="112" max="120" width="9.140625" style="63"/>
  </cols>
  <sheetData>
    <row r="1" spans="1:122" ht="15.75" x14ac:dyDescent="0.25">
      <c r="A1" s="6" t="s">
        <v>154</v>
      </c>
      <c r="B1" s="15" t="s">
        <v>153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7"/>
      <c r="N1" s="7"/>
      <c r="O1" s="55"/>
      <c r="P1" s="55"/>
      <c r="Q1" s="55"/>
      <c r="R1" s="55"/>
      <c r="S1" s="55"/>
      <c r="T1" s="55"/>
      <c r="U1" s="55"/>
      <c r="V1" s="55"/>
    </row>
    <row r="2" spans="1:122" ht="15.75" x14ac:dyDescent="0.25">
      <c r="A2" s="150" t="s">
        <v>1426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5"/>
      <c r="P2" s="55"/>
      <c r="Q2" s="55"/>
      <c r="R2" s="55"/>
      <c r="S2" s="55"/>
      <c r="T2" s="55"/>
      <c r="U2" s="55"/>
      <c r="V2" s="55"/>
    </row>
    <row r="3" spans="1:122" ht="15.75" x14ac:dyDescent="0.25">
      <c r="A3" s="8"/>
      <c r="B3" s="7"/>
      <c r="C3" s="55"/>
      <c r="D3" s="55"/>
      <c r="E3" s="55"/>
      <c r="F3" s="55"/>
      <c r="G3" s="55"/>
      <c r="H3" s="55"/>
      <c r="I3" s="55"/>
      <c r="J3" s="55"/>
      <c r="K3" s="55"/>
      <c r="L3" s="55"/>
      <c r="M3" s="7"/>
      <c r="N3" s="7"/>
      <c r="O3" s="55"/>
      <c r="P3" s="55"/>
      <c r="Q3" s="55"/>
      <c r="R3" s="55"/>
      <c r="S3" s="55"/>
      <c r="T3" s="55"/>
      <c r="U3" s="55"/>
      <c r="V3" s="55"/>
    </row>
    <row r="4" spans="1:122" ht="15.75" x14ac:dyDescent="0.25">
      <c r="A4" s="8"/>
      <c r="B4" s="7"/>
      <c r="C4" s="55"/>
      <c r="D4" s="55"/>
      <c r="E4" s="55"/>
      <c r="F4" s="55"/>
      <c r="G4" s="55"/>
      <c r="H4" s="55"/>
      <c r="I4" s="55"/>
      <c r="J4" s="55"/>
      <c r="K4" s="55"/>
      <c r="L4" s="55"/>
      <c r="M4" s="7"/>
      <c r="N4" s="7"/>
      <c r="O4" s="55"/>
      <c r="P4" s="55"/>
      <c r="Q4" s="55"/>
      <c r="R4" s="55"/>
      <c r="S4" s="55"/>
      <c r="T4" s="55"/>
      <c r="U4" s="55"/>
      <c r="V4" s="55"/>
    </row>
    <row r="5" spans="1:122" ht="15.75" customHeight="1" x14ac:dyDescent="0.25">
      <c r="A5" s="131" t="s">
        <v>0</v>
      </c>
      <c r="B5" s="131" t="s">
        <v>1</v>
      </c>
      <c r="C5" s="133" t="s">
        <v>57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71" t="s">
        <v>2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61" t="s">
        <v>88</v>
      </c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1" t="s">
        <v>115</v>
      </c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6"/>
      <c r="DG5" s="152" t="s">
        <v>138</v>
      </c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</row>
    <row r="6" spans="1:122" ht="15.75" customHeight="1" x14ac:dyDescent="0.25">
      <c r="A6" s="131"/>
      <c r="B6" s="131"/>
      <c r="C6" s="114" t="s">
        <v>58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67" t="s">
        <v>56</v>
      </c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9" t="s">
        <v>3</v>
      </c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3" t="s">
        <v>89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7" t="s">
        <v>159</v>
      </c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8" t="s">
        <v>116</v>
      </c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70"/>
      <c r="BW6" s="160" t="s">
        <v>174</v>
      </c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 t="s">
        <v>186</v>
      </c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96" t="s">
        <v>117</v>
      </c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144" t="s">
        <v>139</v>
      </c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</row>
    <row r="7" spans="1:122" ht="0.75" customHeight="1" x14ac:dyDescent="0.25">
      <c r="A7" s="131"/>
      <c r="B7" s="131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M7" s="66"/>
      <c r="AN7" s="66"/>
      <c r="AO7" s="66"/>
      <c r="AP7" s="66"/>
      <c r="AQ7" s="66"/>
      <c r="AR7" s="66"/>
      <c r="AS7" s="66"/>
      <c r="AT7" s="66"/>
      <c r="AU7" s="66"/>
      <c r="AV7" s="66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4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4"/>
      <c r="DR7" s="4"/>
    </row>
    <row r="8" spans="1:122" ht="15.75" hidden="1" x14ac:dyDescent="0.25">
      <c r="A8" s="131"/>
      <c r="B8" s="131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M8" s="61"/>
      <c r="AN8" s="61"/>
      <c r="AO8" s="61"/>
      <c r="AP8" s="61"/>
      <c r="AQ8" s="61"/>
      <c r="AR8" s="61"/>
      <c r="AS8" s="61"/>
      <c r="AT8" s="61"/>
      <c r="AU8" s="61"/>
      <c r="A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4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4"/>
      <c r="DR8" s="4"/>
    </row>
    <row r="9" spans="1:122" ht="15.75" hidden="1" x14ac:dyDescent="0.25">
      <c r="A9" s="131"/>
      <c r="B9" s="131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M9" s="61"/>
      <c r="AN9" s="61"/>
      <c r="AO9" s="61"/>
      <c r="AP9" s="61"/>
      <c r="AQ9" s="61"/>
      <c r="AR9" s="61"/>
      <c r="AS9" s="61"/>
      <c r="AT9" s="61"/>
      <c r="AU9" s="61"/>
      <c r="A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4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4"/>
      <c r="DR9" s="4"/>
    </row>
    <row r="10" spans="1:122" ht="15.75" hidden="1" x14ac:dyDescent="0.25">
      <c r="A10" s="131"/>
      <c r="B10" s="131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4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4"/>
      <c r="DR10" s="4"/>
    </row>
    <row r="11" spans="1:122" ht="15.75" hidden="1" x14ac:dyDescent="0.25">
      <c r="A11" s="131"/>
      <c r="B11" s="131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M11" s="61"/>
      <c r="AN11" s="61"/>
      <c r="AO11" s="61"/>
      <c r="AP11" s="61"/>
      <c r="AQ11" s="61"/>
      <c r="AR11" s="61"/>
      <c r="AS11" s="61"/>
      <c r="AT11" s="61"/>
      <c r="AU11" s="61"/>
      <c r="AV11" s="7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4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4"/>
      <c r="DR11" s="4"/>
    </row>
    <row r="12" spans="1:122" ht="16.5" thickBot="1" x14ac:dyDescent="0.3">
      <c r="A12" s="131"/>
      <c r="B12" s="131"/>
      <c r="C12" s="177" t="s">
        <v>155</v>
      </c>
      <c r="D12" s="173" t="s">
        <v>5</v>
      </c>
      <c r="E12" s="173" t="s">
        <v>6</v>
      </c>
      <c r="F12" s="167" t="s">
        <v>156</v>
      </c>
      <c r="G12" s="167" t="s">
        <v>7</v>
      </c>
      <c r="H12" s="167" t="s">
        <v>8</v>
      </c>
      <c r="I12" s="167" t="s">
        <v>157</v>
      </c>
      <c r="J12" s="167" t="s">
        <v>9</v>
      </c>
      <c r="K12" s="167" t="s">
        <v>10</v>
      </c>
      <c r="L12" s="181" t="s">
        <v>158</v>
      </c>
      <c r="M12" s="181" t="s">
        <v>9</v>
      </c>
      <c r="N12" s="181" t="s">
        <v>10</v>
      </c>
      <c r="O12" s="173" t="s">
        <v>172</v>
      </c>
      <c r="P12" s="173"/>
      <c r="Q12" s="173"/>
      <c r="R12" s="175" t="s">
        <v>5</v>
      </c>
      <c r="S12" s="176"/>
      <c r="T12" s="177"/>
      <c r="U12" s="175" t="s">
        <v>173</v>
      </c>
      <c r="V12" s="176"/>
      <c r="W12" s="177"/>
      <c r="X12" s="173" t="s">
        <v>12</v>
      </c>
      <c r="Y12" s="173"/>
      <c r="Z12" s="173"/>
      <c r="AA12" s="173" t="s">
        <v>7</v>
      </c>
      <c r="AB12" s="173"/>
      <c r="AC12" s="173"/>
      <c r="AD12" s="173" t="s">
        <v>8</v>
      </c>
      <c r="AE12" s="173"/>
      <c r="AF12" s="173"/>
      <c r="AG12" s="174" t="s">
        <v>14</v>
      </c>
      <c r="AH12" s="174"/>
      <c r="AI12" s="174"/>
      <c r="AJ12" s="173" t="s">
        <v>9</v>
      </c>
      <c r="AK12" s="173"/>
      <c r="AL12" s="173"/>
      <c r="AM12" s="157" t="s">
        <v>168</v>
      </c>
      <c r="AN12" s="158"/>
      <c r="AO12" s="159"/>
      <c r="AP12" s="157" t="s">
        <v>169</v>
      </c>
      <c r="AQ12" s="158"/>
      <c r="AR12" s="159"/>
      <c r="AS12" s="157" t="s">
        <v>170</v>
      </c>
      <c r="AT12" s="158"/>
      <c r="AU12" s="159"/>
      <c r="AV12" s="98" t="s">
        <v>171</v>
      </c>
      <c r="AW12" s="98"/>
      <c r="AX12" s="98"/>
      <c r="AY12" s="165" t="s">
        <v>160</v>
      </c>
      <c r="AZ12" s="165"/>
      <c r="BA12" s="165"/>
      <c r="BB12" s="165" t="s">
        <v>161</v>
      </c>
      <c r="BC12" s="165"/>
      <c r="BD12" s="165"/>
      <c r="BE12" s="165" t="s">
        <v>162</v>
      </c>
      <c r="BF12" s="165"/>
      <c r="BG12" s="165"/>
      <c r="BH12" s="165" t="s">
        <v>163</v>
      </c>
      <c r="BI12" s="165"/>
      <c r="BJ12" s="165"/>
      <c r="BK12" s="165" t="s">
        <v>164</v>
      </c>
      <c r="BL12" s="165"/>
      <c r="BM12" s="165"/>
      <c r="BN12" s="165" t="s">
        <v>165</v>
      </c>
      <c r="BO12" s="165"/>
      <c r="BP12" s="165"/>
      <c r="BQ12" s="165" t="s">
        <v>166</v>
      </c>
      <c r="BR12" s="165"/>
      <c r="BS12" s="165"/>
      <c r="BT12" s="165" t="s">
        <v>167</v>
      </c>
      <c r="BU12" s="165"/>
      <c r="BV12" s="165"/>
      <c r="BW12" s="165" t="s">
        <v>179</v>
      </c>
      <c r="BX12" s="165"/>
      <c r="BY12" s="165"/>
      <c r="BZ12" s="165" t="s">
        <v>180</v>
      </c>
      <c r="CA12" s="165"/>
      <c r="CB12" s="165"/>
      <c r="CC12" s="165" t="s">
        <v>181</v>
      </c>
      <c r="CD12" s="165"/>
      <c r="CE12" s="165"/>
      <c r="CF12" s="165" t="s">
        <v>182</v>
      </c>
      <c r="CG12" s="165"/>
      <c r="CH12" s="165"/>
      <c r="CI12" s="165" t="s">
        <v>183</v>
      </c>
      <c r="CJ12" s="165"/>
      <c r="CK12" s="165"/>
      <c r="CL12" s="165" t="s">
        <v>184</v>
      </c>
      <c r="CM12" s="165"/>
      <c r="CN12" s="165"/>
      <c r="CO12" s="157" t="s">
        <v>185</v>
      </c>
      <c r="CP12" s="158"/>
      <c r="CQ12" s="159"/>
      <c r="CR12" s="157" t="s">
        <v>175</v>
      </c>
      <c r="CS12" s="158"/>
      <c r="CT12" s="159"/>
      <c r="CU12" s="157" t="s">
        <v>176</v>
      </c>
      <c r="CV12" s="158"/>
      <c r="CW12" s="159"/>
      <c r="CX12" s="157" t="s">
        <v>177</v>
      </c>
      <c r="CY12" s="158"/>
      <c r="CZ12" s="159"/>
      <c r="DA12" s="157" t="s">
        <v>178</v>
      </c>
      <c r="DB12" s="158"/>
      <c r="DC12" s="159"/>
      <c r="DD12" s="144" t="s">
        <v>187</v>
      </c>
      <c r="DE12" s="145"/>
      <c r="DF12" s="146"/>
      <c r="DG12" s="165" t="s">
        <v>188</v>
      </c>
      <c r="DH12" s="165"/>
      <c r="DI12" s="165"/>
      <c r="DJ12" s="165" t="s">
        <v>189</v>
      </c>
      <c r="DK12" s="165"/>
      <c r="DL12" s="165"/>
      <c r="DM12" s="165" t="s">
        <v>190</v>
      </c>
      <c r="DN12" s="165"/>
      <c r="DO12" s="165"/>
      <c r="DP12" s="98" t="s">
        <v>191</v>
      </c>
      <c r="DQ12" s="98"/>
      <c r="DR12" s="98"/>
    </row>
    <row r="13" spans="1:122" ht="110.25" customHeight="1" thickBot="1" x14ac:dyDescent="0.3">
      <c r="A13" s="131"/>
      <c r="B13" s="131"/>
      <c r="C13" s="154" t="s">
        <v>927</v>
      </c>
      <c r="D13" s="155"/>
      <c r="E13" s="156"/>
      <c r="F13" s="154" t="s">
        <v>931</v>
      </c>
      <c r="G13" s="155"/>
      <c r="H13" s="156"/>
      <c r="I13" s="154" t="s">
        <v>932</v>
      </c>
      <c r="J13" s="155"/>
      <c r="K13" s="156"/>
      <c r="L13" s="139" t="s">
        <v>933</v>
      </c>
      <c r="M13" s="140"/>
      <c r="N13" s="141"/>
      <c r="O13" s="154" t="s">
        <v>202</v>
      </c>
      <c r="P13" s="155"/>
      <c r="Q13" s="156"/>
      <c r="R13" s="154" t="s">
        <v>204</v>
      </c>
      <c r="S13" s="155"/>
      <c r="T13" s="156"/>
      <c r="U13" s="154" t="s">
        <v>935</v>
      </c>
      <c r="V13" s="155"/>
      <c r="W13" s="156"/>
      <c r="X13" s="154" t="s">
        <v>936</v>
      </c>
      <c r="Y13" s="155"/>
      <c r="Z13" s="156"/>
      <c r="AA13" s="154" t="s">
        <v>937</v>
      </c>
      <c r="AB13" s="155"/>
      <c r="AC13" s="156"/>
      <c r="AD13" s="154" t="s">
        <v>939</v>
      </c>
      <c r="AE13" s="155"/>
      <c r="AF13" s="156"/>
      <c r="AG13" s="154" t="s">
        <v>941</v>
      </c>
      <c r="AH13" s="155"/>
      <c r="AI13" s="156"/>
      <c r="AJ13" s="154" t="s">
        <v>1363</v>
      </c>
      <c r="AK13" s="155"/>
      <c r="AL13" s="156"/>
      <c r="AM13" s="154" t="s">
        <v>946</v>
      </c>
      <c r="AN13" s="155"/>
      <c r="AO13" s="156"/>
      <c r="AP13" s="154" t="s">
        <v>947</v>
      </c>
      <c r="AQ13" s="155"/>
      <c r="AR13" s="156"/>
      <c r="AS13" s="178" t="s">
        <v>948</v>
      </c>
      <c r="AT13" s="179"/>
      <c r="AU13" s="180"/>
      <c r="AV13" s="139" t="s">
        <v>949</v>
      </c>
      <c r="AW13" s="140"/>
      <c r="AX13" s="141"/>
      <c r="AY13" s="154" t="s">
        <v>951</v>
      </c>
      <c r="AZ13" s="155"/>
      <c r="BA13" s="156"/>
      <c r="BB13" s="154" t="s">
        <v>952</v>
      </c>
      <c r="BC13" s="155"/>
      <c r="BD13" s="156"/>
      <c r="BE13" s="154" t="s">
        <v>953</v>
      </c>
      <c r="BF13" s="155"/>
      <c r="BG13" s="156"/>
      <c r="BH13" s="154" t="s">
        <v>954</v>
      </c>
      <c r="BI13" s="155"/>
      <c r="BJ13" s="156"/>
      <c r="BK13" s="154" t="s">
        <v>955</v>
      </c>
      <c r="BL13" s="155"/>
      <c r="BM13" s="156"/>
      <c r="BN13" s="154" t="s">
        <v>957</v>
      </c>
      <c r="BO13" s="155"/>
      <c r="BP13" s="156"/>
      <c r="BQ13" s="154" t="s">
        <v>958</v>
      </c>
      <c r="BR13" s="155"/>
      <c r="BS13" s="156"/>
      <c r="BT13" s="154" t="s">
        <v>960</v>
      </c>
      <c r="BU13" s="155"/>
      <c r="BV13" s="156"/>
      <c r="BW13" s="154" t="s">
        <v>962</v>
      </c>
      <c r="BX13" s="155"/>
      <c r="BY13" s="156"/>
      <c r="BZ13" s="154" t="s">
        <v>963</v>
      </c>
      <c r="CA13" s="155"/>
      <c r="CB13" s="156"/>
      <c r="CC13" s="154" t="s">
        <v>967</v>
      </c>
      <c r="CD13" s="155"/>
      <c r="CE13" s="156"/>
      <c r="CF13" s="154" t="s">
        <v>970</v>
      </c>
      <c r="CG13" s="155"/>
      <c r="CH13" s="156"/>
      <c r="CI13" s="154" t="s">
        <v>971</v>
      </c>
      <c r="CJ13" s="155"/>
      <c r="CK13" s="156"/>
      <c r="CL13" s="154" t="s">
        <v>972</v>
      </c>
      <c r="CM13" s="155"/>
      <c r="CN13" s="156"/>
      <c r="CO13" s="154" t="s">
        <v>973</v>
      </c>
      <c r="CP13" s="155"/>
      <c r="CQ13" s="156"/>
      <c r="CR13" s="154" t="s">
        <v>975</v>
      </c>
      <c r="CS13" s="155"/>
      <c r="CT13" s="156"/>
      <c r="CU13" s="154" t="s">
        <v>976</v>
      </c>
      <c r="CV13" s="155"/>
      <c r="CW13" s="156"/>
      <c r="CX13" s="154" t="s">
        <v>977</v>
      </c>
      <c r="CY13" s="155"/>
      <c r="CZ13" s="156"/>
      <c r="DA13" s="154" t="s">
        <v>978</v>
      </c>
      <c r="DB13" s="155"/>
      <c r="DC13" s="156"/>
      <c r="DD13" s="139" t="s">
        <v>979</v>
      </c>
      <c r="DE13" s="140"/>
      <c r="DF13" s="141"/>
      <c r="DG13" s="154" t="s">
        <v>980</v>
      </c>
      <c r="DH13" s="155"/>
      <c r="DI13" s="156"/>
      <c r="DJ13" s="154" t="s">
        <v>982</v>
      </c>
      <c r="DK13" s="155"/>
      <c r="DL13" s="156"/>
      <c r="DM13" s="154" t="s">
        <v>983</v>
      </c>
      <c r="DN13" s="155"/>
      <c r="DO13" s="156"/>
      <c r="DP13" s="139" t="s">
        <v>984</v>
      </c>
      <c r="DQ13" s="140"/>
      <c r="DR13" s="141"/>
    </row>
    <row r="14" spans="1:122" ht="108.75" thickBot="1" x14ac:dyDescent="0.3">
      <c r="A14" s="131"/>
      <c r="B14" s="131"/>
      <c r="C14" s="56" t="s">
        <v>928</v>
      </c>
      <c r="D14" s="57" t="s">
        <v>929</v>
      </c>
      <c r="E14" s="58" t="s">
        <v>930</v>
      </c>
      <c r="F14" s="56" t="s">
        <v>41</v>
      </c>
      <c r="G14" s="57" t="s">
        <v>103</v>
      </c>
      <c r="H14" s="58" t="s">
        <v>192</v>
      </c>
      <c r="I14" s="56" t="s">
        <v>195</v>
      </c>
      <c r="J14" s="57" t="s">
        <v>196</v>
      </c>
      <c r="K14" s="58" t="s">
        <v>197</v>
      </c>
      <c r="L14" s="56" t="s">
        <v>199</v>
      </c>
      <c r="M14" s="21" t="s">
        <v>200</v>
      </c>
      <c r="N14" s="21" t="s">
        <v>201</v>
      </c>
      <c r="O14" s="68" t="s">
        <v>203</v>
      </c>
      <c r="P14" s="57" t="s">
        <v>74</v>
      </c>
      <c r="Q14" s="58" t="s">
        <v>75</v>
      </c>
      <c r="R14" s="56" t="s">
        <v>84</v>
      </c>
      <c r="S14" s="57" t="s">
        <v>71</v>
      </c>
      <c r="T14" s="58" t="s">
        <v>934</v>
      </c>
      <c r="U14" s="56" t="s">
        <v>206</v>
      </c>
      <c r="V14" s="57" t="s">
        <v>71</v>
      </c>
      <c r="W14" s="58" t="s">
        <v>86</v>
      </c>
      <c r="X14" s="56" t="s">
        <v>69</v>
      </c>
      <c r="Y14" s="57" t="s">
        <v>213</v>
      </c>
      <c r="Z14" s="58" t="s">
        <v>214</v>
      </c>
      <c r="AA14" s="56" t="s">
        <v>134</v>
      </c>
      <c r="AB14" s="57" t="s">
        <v>938</v>
      </c>
      <c r="AC14" s="58" t="s">
        <v>934</v>
      </c>
      <c r="AD14" s="56" t="s">
        <v>218</v>
      </c>
      <c r="AE14" s="57" t="s">
        <v>427</v>
      </c>
      <c r="AF14" s="58" t="s">
        <v>940</v>
      </c>
      <c r="AG14" s="56" t="s">
        <v>942</v>
      </c>
      <c r="AH14" s="57" t="s">
        <v>943</v>
      </c>
      <c r="AI14" s="58" t="s">
        <v>944</v>
      </c>
      <c r="AJ14" s="56" t="s">
        <v>216</v>
      </c>
      <c r="AK14" s="57" t="s">
        <v>945</v>
      </c>
      <c r="AL14" s="58" t="s">
        <v>65</v>
      </c>
      <c r="AM14" s="56" t="s">
        <v>215</v>
      </c>
      <c r="AN14" s="57" t="s">
        <v>103</v>
      </c>
      <c r="AO14" s="58" t="s">
        <v>219</v>
      </c>
      <c r="AP14" s="56" t="s">
        <v>223</v>
      </c>
      <c r="AQ14" s="57" t="s">
        <v>224</v>
      </c>
      <c r="AR14" s="58" t="s">
        <v>101</v>
      </c>
      <c r="AS14" s="56" t="s">
        <v>220</v>
      </c>
      <c r="AT14" s="57" t="s">
        <v>221</v>
      </c>
      <c r="AU14" s="58" t="s">
        <v>222</v>
      </c>
      <c r="AV14" s="56" t="s">
        <v>226</v>
      </c>
      <c r="AW14" s="21" t="s">
        <v>950</v>
      </c>
      <c r="AX14" s="22" t="s">
        <v>227</v>
      </c>
      <c r="AY14" s="56" t="s">
        <v>228</v>
      </c>
      <c r="AZ14" s="57" t="s">
        <v>229</v>
      </c>
      <c r="BA14" s="58" t="s">
        <v>230</v>
      </c>
      <c r="BB14" s="56" t="s">
        <v>231</v>
      </c>
      <c r="BC14" s="57" t="s">
        <v>71</v>
      </c>
      <c r="BD14" s="58" t="s">
        <v>232</v>
      </c>
      <c r="BE14" s="56" t="s">
        <v>233</v>
      </c>
      <c r="BF14" s="57" t="s">
        <v>868</v>
      </c>
      <c r="BG14" s="58" t="s">
        <v>234</v>
      </c>
      <c r="BH14" s="68" t="s">
        <v>16</v>
      </c>
      <c r="BI14" s="57" t="s">
        <v>236</v>
      </c>
      <c r="BJ14" s="58" t="s">
        <v>147</v>
      </c>
      <c r="BK14" s="56" t="s">
        <v>237</v>
      </c>
      <c r="BL14" s="57" t="s">
        <v>956</v>
      </c>
      <c r="BM14" s="58" t="s">
        <v>238</v>
      </c>
      <c r="BN14" s="56" t="s">
        <v>97</v>
      </c>
      <c r="BO14" s="57" t="s">
        <v>17</v>
      </c>
      <c r="BP14" s="58" t="s">
        <v>18</v>
      </c>
      <c r="BQ14" s="56" t="s">
        <v>959</v>
      </c>
      <c r="BR14" s="57" t="s">
        <v>868</v>
      </c>
      <c r="BS14" s="58" t="s">
        <v>219</v>
      </c>
      <c r="BT14" s="56" t="s">
        <v>961</v>
      </c>
      <c r="BU14" s="57" t="s">
        <v>239</v>
      </c>
      <c r="BV14" s="58" t="s">
        <v>240</v>
      </c>
      <c r="BW14" s="56" t="s">
        <v>148</v>
      </c>
      <c r="BX14" s="57" t="s">
        <v>235</v>
      </c>
      <c r="BY14" s="58" t="s">
        <v>209</v>
      </c>
      <c r="BZ14" s="56" t="s">
        <v>964</v>
      </c>
      <c r="CA14" s="57" t="s">
        <v>965</v>
      </c>
      <c r="CB14" s="58" t="s">
        <v>966</v>
      </c>
      <c r="CC14" s="56" t="s">
        <v>968</v>
      </c>
      <c r="CD14" s="57" t="s">
        <v>969</v>
      </c>
      <c r="CE14" s="58" t="s">
        <v>241</v>
      </c>
      <c r="CF14" s="56" t="s">
        <v>242</v>
      </c>
      <c r="CG14" s="57" t="s">
        <v>243</v>
      </c>
      <c r="CH14" s="58" t="s">
        <v>96</v>
      </c>
      <c r="CI14" s="56" t="s">
        <v>246</v>
      </c>
      <c r="CJ14" s="57" t="s">
        <v>247</v>
      </c>
      <c r="CK14" s="58" t="s">
        <v>125</v>
      </c>
      <c r="CL14" s="56" t="s">
        <v>248</v>
      </c>
      <c r="CM14" s="57" t="s">
        <v>249</v>
      </c>
      <c r="CN14" s="58" t="s">
        <v>250</v>
      </c>
      <c r="CO14" s="68" t="s">
        <v>251</v>
      </c>
      <c r="CP14" s="57" t="s">
        <v>252</v>
      </c>
      <c r="CQ14" s="58" t="s">
        <v>974</v>
      </c>
      <c r="CR14" s="56" t="s">
        <v>253</v>
      </c>
      <c r="CS14" s="57" t="s">
        <v>254</v>
      </c>
      <c r="CT14" s="58" t="s">
        <v>255</v>
      </c>
      <c r="CU14" s="56" t="s">
        <v>258</v>
      </c>
      <c r="CV14" s="57" t="s">
        <v>259</v>
      </c>
      <c r="CW14" s="58" t="s">
        <v>260</v>
      </c>
      <c r="CX14" s="56" t="s">
        <v>262</v>
      </c>
      <c r="CY14" s="57" t="s">
        <v>263</v>
      </c>
      <c r="CZ14" s="58" t="s">
        <v>264</v>
      </c>
      <c r="DA14" s="56" t="s">
        <v>265</v>
      </c>
      <c r="DB14" s="57" t="s">
        <v>64</v>
      </c>
      <c r="DC14" s="58" t="s">
        <v>266</v>
      </c>
      <c r="DD14" s="56" t="s">
        <v>261</v>
      </c>
      <c r="DE14" s="57" t="s">
        <v>225</v>
      </c>
      <c r="DF14" s="22" t="s">
        <v>104</v>
      </c>
      <c r="DG14" s="56" t="s">
        <v>981</v>
      </c>
      <c r="DH14" s="57" t="s">
        <v>1364</v>
      </c>
      <c r="DI14" s="58" t="s">
        <v>1365</v>
      </c>
      <c r="DJ14" s="56" t="s">
        <v>267</v>
      </c>
      <c r="DK14" s="57" t="s">
        <v>268</v>
      </c>
      <c r="DL14" s="58" t="s">
        <v>269</v>
      </c>
      <c r="DM14" s="56" t="s">
        <v>270</v>
      </c>
      <c r="DN14" s="57" t="s">
        <v>271</v>
      </c>
      <c r="DO14" s="58" t="s">
        <v>272</v>
      </c>
      <c r="DP14" s="56" t="s">
        <v>275</v>
      </c>
      <c r="DQ14" s="21" t="s">
        <v>276</v>
      </c>
      <c r="DR14" s="22" t="s">
        <v>151</v>
      </c>
    </row>
    <row r="15" spans="1:122" ht="16.5" thickBot="1" x14ac:dyDescent="0.3">
      <c r="A15" s="2">
        <v>1</v>
      </c>
      <c r="B15" s="80" t="s">
        <v>1405</v>
      </c>
      <c r="C15" s="84">
        <v>1</v>
      </c>
      <c r="D15" s="84"/>
      <c r="E15" s="84"/>
      <c r="F15" s="1">
        <v>1</v>
      </c>
      <c r="G15" s="1"/>
      <c r="H15" s="1"/>
      <c r="I15" s="1">
        <v>1</v>
      </c>
      <c r="J15" s="1"/>
      <c r="K15" s="1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23">
        <v>1</v>
      </c>
      <c r="Y15" s="23"/>
      <c r="Z15" s="14"/>
      <c r="AA15" s="4">
        <v>1</v>
      </c>
      <c r="AB15" s="4"/>
      <c r="AC15" s="4"/>
      <c r="AD15" s="14">
        <v>1</v>
      </c>
      <c r="AE15" s="14"/>
      <c r="AF15" s="14"/>
      <c r="AG15" s="14">
        <v>1</v>
      </c>
      <c r="AH15" s="14"/>
      <c r="AI15" s="14"/>
      <c r="AJ15" s="23">
        <v>1</v>
      </c>
      <c r="AK15" s="23"/>
      <c r="AL15" s="14"/>
      <c r="AM15" s="14">
        <v>1</v>
      </c>
      <c r="AN15" s="14"/>
      <c r="AO15" s="1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23"/>
      <c r="AZ15" s="23">
        <v>1</v>
      </c>
      <c r="BA15" s="23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23"/>
      <c r="BR15" s="23">
        <v>1</v>
      </c>
      <c r="BS15" s="23"/>
      <c r="BT15" s="4">
        <v>1</v>
      </c>
      <c r="BU15" s="4"/>
      <c r="BV15" s="4"/>
      <c r="BW15" s="23"/>
      <c r="BX15" s="23">
        <v>1</v>
      </c>
      <c r="BY15" s="23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6.5" thickBot="1" x14ac:dyDescent="0.3">
      <c r="A16" s="2">
        <v>2</v>
      </c>
      <c r="B16" s="81" t="s">
        <v>1406</v>
      </c>
      <c r="C16" s="83"/>
      <c r="D16" s="83">
        <v>1</v>
      </c>
      <c r="E16" s="83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4"/>
      <c r="Y16" s="4">
        <v>1</v>
      </c>
      <c r="Z16" s="1"/>
      <c r="AA16" s="4"/>
      <c r="AB16" s="4">
        <v>1</v>
      </c>
      <c r="AC16" s="4"/>
      <c r="AD16" s="1">
        <v>1</v>
      </c>
      <c r="AE16" s="1"/>
      <c r="AF16" s="1"/>
      <c r="AG16" s="1"/>
      <c r="AH16" s="1">
        <v>1</v>
      </c>
      <c r="AI16" s="1"/>
      <c r="AJ16" s="4"/>
      <c r="AK16" s="4">
        <v>1</v>
      </c>
      <c r="AL16" s="1"/>
      <c r="AM16" s="1"/>
      <c r="AN16" s="1">
        <v>1</v>
      </c>
      <c r="AO16" s="1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6.5" thickBot="1" x14ac:dyDescent="0.3">
      <c r="A17" s="2">
        <v>3</v>
      </c>
      <c r="B17" s="81" t="s">
        <v>1407</v>
      </c>
      <c r="C17" s="83">
        <v>1</v>
      </c>
      <c r="D17" s="83"/>
      <c r="E17" s="83"/>
      <c r="F17" s="1"/>
      <c r="G17" s="1">
        <v>1</v>
      </c>
      <c r="H17" s="1"/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1"/>
      <c r="U17" s="1"/>
      <c r="V17" s="1"/>
      <c r="W17" s="1">
        <v>1</v>
      </c>
      <c r="X17" s="4"/>
      <c r="Y17" s="4">
        <v>1</v>
      </c>
      <c r="Z17" s="1"/>
      <c r="AA17" s="4"/>
      <c r="AB17" s="4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4"/>
      <c r="AK17" s="4">
        <v>1</v>
      </c>
      <c r="AL17" s="1"/>
      <c r="AM17" s="1"/>
      <c r="AN17" s="1"/>
      <c r="AO17" s="1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</row>
    <row r="18" spans="1:122" ht="16.5" thickBot="1" x14ac:dyDescent="0.3">
      <c r="A18" s="2">
        <v>4</v>
      </c>
      <c r="B18" s="81" t="s">
        <v>1408</v>
      </c>
      <c r="C18" s="83"/>
      <c r="D18" s="83">
        <v>1</v>
      </c>
      <c r="E18" s="83"/>
      <c r="F18" s="1"/>
      <c r="G18" s="1">
        <v>1</v>
      </c>
      <c r="H18" s="1"/>
      <c r="I18" s="1"/>
      <c r="J18" s="1"/>
      <c r="K18" s="1">
        <v>1</v>
      </c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>
        <v>1</v>
      </c>
      <c r="W18" s="1"/>
      <c r="X18" s="4">
        <v>1</v>
      </c>
      <c r="Y18" s="4"/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>
        <v>1</v>
      </c>
      <c r="AK18" s="4"/>
      <c r="AL18" s="1"/>
      <c r="AM18" s="1"/>
      <c r="AN18" s="1">
        <v>1</v>
      </c>
      <c r="AO18" s="1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6.5" thickBot="1" x14ac:dyDescent="0.3">
      <c r="A19" s="2">
        <v>5</v>
      </c>
      <c r="B19" s="81" t="s">
        <v>1409</v>
      </c>
      <c r="C19" s="83"/>
      <c r="D19" s="83">
        <v>1</v>
      </c>
      <c r="E19" s="83"/>
      <c r="F19" s="1"/>
      <c r="G19" s="1">
        <v>1</v>
      </c>
      <c r="H19" s="1"/>
      <c r="I19" s="1">
        <v>1</v>
      </c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>
        <v>1</v>
      </c>
      <c r="W19" s="1"/>
      <c r="X19" s="4"/>
      <c r="Y19" s="4">
        <v>1</v>
      </c>
      <c r="Z19" s="1"/>
      <c r="AA19" s="4"/>
      <c r="AB19" s="4">
        <v>1</v>
      </c>
      <c r="AC19" s="4"/>
      <c r="AD19" s="1"/>
      <c r="AE19" s="1"/>
      <c r="AF19" s="1">
        <v>1</v>
      </c>
      <c r="AG19" s="1"/>
      <c r="AH19" s="1"/>
      <c r="AI19" s="1">
        <v>1</v>
      </c>
      <c r="AJ19" s="4"/>
      <c r="AK19" s="4">
        <v>1</v>
      </c>
      <c r="AL19" s="1"/>
      <c r="AM19" s="1"/>
      <c r="AN19" s="1">
        <v>1</v>
      </c>
      <c r="AO19" s="1"/>
      <c r="AP19" s="4"/>
      <c r="AQ19" s="4">
        <v>1</v>
      </c>
      <c r="AR19" s="4"/>
      <c r="AS19" s="4">
        <v>1</v>
      </c>
      <c r="AT19" s="4">
        <v>1</v>
      </c>
      <c r="AU19" s="4"/>
      <c r="AV19" s="4"/>
      <c r="AW19" s="4">
        <v>1</v>
      </c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>
        <v>1</v>
      </c>
      <c r="BK19" s="4">
        <v>1</v>
      </c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 ht="16.5" thickBot="1" x14ac:dyDescent="0.3">
      <c r="A20" s="2">
        <v>6</v>
      </c>
      <c r="B20" s="81" t="s">
        <v>1410</v>
      </c>
      <c r="C20" s="83"/>
      <c r="D20" s="83"/>
      <c r="E20" s="83">
        <v>1</v>
      </c>
      <c r="F20" s="1"/>
      <c r="G20" s="1">
        <v>1</v>
      </c>
      <c r="H20" s="1"/>
      <c r="I20" s="1"/>
      <c r="J20" s="1"/>
      <c r="K20" s="1">
        <v>1</v>
      </c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4"/>
      <c r="Y20" s="4">
        <v>1</v>
      </c>
      <c r="Z20" s="1"/>
      <c r="AA20" s="4"/>
      <c r="AB20" s="4">
        <v>1</v>
      </c>
      <c r="AC20" s="4"/>
      <c r="AD20" s="1"/>
      <c r="AE20" s="1">
        <v>1</v>
      </c>
      <c r="AF20" s="1"/>
      <c r="AG20" s="1">
        <v>1</v>
      </c>
      <c r="AH20" s="1"/>
      <c r="AI20" s="1"/>
      <c r="AJ20" s="4"/>
      <c r="AK20" s="4">
        <v>1</v>
      </c>
      <c r="AL20" s="1"/>
      <c r="AM20" s="1"/>
      <c r="AN20" s="1">
        <v>1</v>
      </c>
      <c r="AO20" s="1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/>
      <c r="DP20" s="4"/>
      <c r="DQ20" s="4">
        <v>1</v>
      </c>
      <c r="DR20" s="4"/>
    </row>
    <row r="21" spans="1:122" ht="16.5" thickBot="1" x14ac:dyDescent="0.3">
      <c r="A21" s="2">
        <v>7</v>
      </c>
      <c r="B21" s="81" t="s">
        <v>1411</v>
      </c>
      <c r="C21" s="83">
        <v>1</v>
      </c>
      <c r="D21" s="83"/>
      <c r="E21" s="83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>
        <v>1</v>
      </c>
      <c r="X21" s="4">
        <v>1</v>
      </c>
      <c r="Y21" s="4"/>
      <c r="Z21" s="1"/>
      <c r="AA21" s="4">
        <v>1</v>
      </c>
      <c r="AB21" s="4"/>
      <c r="AC21" s="4"/>
      <c r="AD21" s="1">
        <v>1</v>
      </c>
      <c r="AE21" s="1"/>
      <c r="AF21" s="1"/>
      <c r="AG21" s="1">
        <v>1</v>
      </c>
      <c r="AH21" s="1"/>
      <c r="AI21" s="1">
        <v>1</v>
      </c>
      <c r="AJ21" s="4">
        <v>1</v>
      </c>
      <c r="AK21" s="4"/>
      <c r="AL21" s="1"/>
      <c r="AM21" s="1">
        <v>1</v>
      </c>
      <c r="AN21" s="1"/>
      <c r="AO21" s="1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</row>
    <row r="22" spans="1:122" ht="15.75" thickBot="1" x14ac:dyDescent="0.3">
      <c r="A22" s="3">
        <v>8</v>
      </c>
      <c r="B22" s="81" t="s">
        <v>1412</v>
      </c>
      <c r="C22" s="82"/>
      <c r="D22" s="82"/>
      <c r="E22" s="82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>
        <v>1</v>
      </c>
    </row>
    <row r="23" spans="1:122" ht="15.75" thickBot="1" x14ac:dyDescent="0.3">
      <c r="A23" s="3">
        <v>9</v>
      </c>
      <c r="B23" s="81" t="s">
        <v>1413</v>
      </c>
      <c r="C23" s="82">
        <v>1</v>
      </c>
      <c r="D23" s="82"/>
      <c r="E23" s="82"/>
      <c r="F23" s="4"/>
      <c r="G23" s="4"/>
      <c r="H23" s="4">
        <v>1</v>
      </c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>
        <v>1</v>
      </c>
      <c r="AL23" s="4"/>
      <c r="AM23" s="4"/>
      <c r="AN23" s="4"/>
      <c r="AO23" s="4">
        <v>1</v>
      </c>
      <c r="AP23" s="4"/>
      <c r="AQ23" s="4"/>
      <c r="AR23" s="4">
        <v>1</v>
      </c>
      <c r="AS23" s="4">
        <v>1</v>
      </c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>
        <v>1</v>
      </c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>
        <v>1</v>
      </c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>
        <v>1</v>
      </c>
      <c r="DK23" s="4">
        <v>1</v>
      </c>
      <c r="DL23" s="4">
        <v>1</v>
      </c>
      <c r="DM23" s="4"/>
      <c r="DN23" s="4"/>
      <c r="DO23" s="4">
        <v>1</v>
      </c>
      <c r="DP23" s="4">
        <v>1</v>
      </c>
      <c r="DQ23" s="4"/>
      <c r="DR23" s="4">
        <v>1</v>
      </c>
    </row>
    <row r="24" spans="1:122" ht="15.75" thickBot="1" x14ac:dyDescent="0.3">
      <c r="A24" s="3">
        <v>10</v>
      </c>
      <c r="B24" s="81" t="s">
        <v>1414</v>
      </c>
      <c r="C24" s="82"/>
      <c r="D24" s="82">
        <v>1</v>
      </c>
      <c r="E24" s="82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>
        <v>1</v>
      </c>
      <c r="X24" s="4"/>
      <c r="Y24" s="4">
        <v>1</v>
      </c>
      <c r="Z24" s="4"/>
      <c r="AA24" s="4"/>
      <c r="AB24" s="4">
        <v>1</v>
      </c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>
        <v>1</v>
      </c>
      <c r="BA24" s="4"/>
      <c r="BB24" s="4"/>
      <c r="BC24" s="4">
        <v>1</v>
      </c>
      <c r="BD24" s="4"/>
      <c r="BE24" s="4">
        <v>1</v>
      </c>
      <c r="BF24" s="4">
        <v>1</v>
      </c>
      <c r="BG24" s="4"/>
      <c r="BH24" s="4"/>
      <c r="BI24" s="4">
        <v>1</v>
      </c>
      <c r="BJ24" s="4"/>
      <c r="BK24" s="4">
        <v>1</v>
      </c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>
        <v>1</v>
      </c>
      <c r="CQ24" s="4"/>
      <c r="CR24" s="4"/>
      <c r="CS24" s="4">
        <v>1</v>
      </c>
      <c r="CT24" s="4"/>
      <c r="CU24" s="4">
        <v>1</v>
      </c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/>
      <c r="DL24" s="4"/>
      <c r="DM24" s="4"/>
      <c r="DN24" s="4"/>
      <c r="DO24" s="4">
        <v>1</v>
      </c>
      <c r="DP24" s="4"/>
      <c r="DQ24" s="4">
        <v>1</v>
      </c>
      <c r="DR24" s="4"/>
    </row>
    <row r="25" spans="1:122" ht="15.75" thickBot="1" x14ac:dyDescent="0.3">
      <c r="A25" s="3">
        <v>11</v>
      </c>
      <c r="B25" s="81" t="s">
        <v>1415</v>
      </c>
      <c r="C25" s="82"/>
      <c r="D25" s="82">
        <v>1</v>
      </c>
      <c r="E25" s="82"/>
      <c r="F25" s="4">
        <v>1</v>
      </c>
      <c r="G25" s="4"/>
      <c r="H25" s="4">
        <v>1</v>
      </c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>
        <v>1</v>
      </c>
      <c r="Z25" s="4"/>
      <c r="AA25" s="4">
        <v>1</v>
      </c>
      <c r="AB25" s="4"/>
      <c r="AC25" s="4"/>
      <c r="AD25" s="4">
        <v>1</v>
      </c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>
        <v>1</v>
      </c>
      <c r="AR25" s="4"/>
      <c r="AS25" s="4">
        <v>1</v>
      </c>
      <c r="AT25" s="4">
        <v>1</v>
      </c>
      <c r="AU25" s="4">
        <v>1</v>
      </c>
      <c r="AV25" s="4">
        <v>1</v>
      </c>
      <c r="AW25" s="4"/>
      <c r="AX25" s="4"/>
      <c r="AY25" s="4"/>
      <c r="AZ25" s="4"/>
      <c r="BA25" s="4">
        <v>1</v>
      </c>
      <c r="BB25" s="4">
        <v>1</v>
      </c>
      <c r="BC25" s="4">
        <v>1</v>
      </c>
      <c r="BD25" s="4"/>
      <c r="BE25" s="4">
        <v>1</v>
      </c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>
        <v>1</v>
      </c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>
        <v>1</v>
      </c>
      <c r="DR25" s="4"/>
    </row>
    <row r="26" spans="1:122" ht="15.75" thickBot="1" x14ac:dyDescent="0.3">
      <c r="A26" s="3">
        <v>12</v>
      </c>
      <c r="B26" s="81" t="s">
        <v>1416</v>
      </c>
      <c r="C26" s="82">
        <v>1</v>
      </c>
      <c r="D26" s="82">
        <v>1</v>
      </c>
      <c r="E26" s="82"/>
      <c r="F26" s="4">
        <v>1</v>
      </c>
      <c r="G26" s="4">
        <v>1</v>
      </c>
      <c r="H26" s="4"/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/>
      <c r="O26" s="4"/>
      <c r="P26" s="4">
        <v>1</v>
      </c>
      <c r="Q26" s="4"/>
      <c r="R26" s="4"/>
      <c r="S26" s="4"/>
      <c r="T26" s="4">
        <v>1</v>
      </c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>
        <v>1</v>
      </c>
      <c r="BI26" s="4"/>
      <c r="BJ26" s="4">
        <v>1</v>
      </c>
      <c r="BK26" s="4">
        <v>1</v>
      </c>
      <c r="BL26" s="4"/>
      <c r="BM26" s="4">
        <v>1</v>
      </c>
      <c r="BN26" s="4">
        <v>1</v>
      </c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>
        <v>1</v>
      </c>
      <c r="BY26" s="4"/>
      <c r="BZ26" s="4">
        <v>1</v>
      </c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>
        <v>1</v>
      </c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>
        <v>1</v>
      </c>
      <c r="CS26" s="4"/>
      <c r="CT26" s="4">
        <v>1</v>
      </c>
      <c r="CU26" s="4"/>
      <c r="CV26" s="4"/>
      <c r="CW26" s="4">
        <v>1</v>
      </c>
      <c r="CX26" s="4">
        <v>1</v>
      </c>
      <c r="CY26" s="4"/>
      <c r="CZ26" s="4">
        <v>1</v>
      </c>
      <c r="DA26" s="4">
        <v>1</v>
      </c>
      <c r="DB26" s="4"/>
      <c r="DC26" s="4">
        <v>1</v>
      </c>
      <c r="DD26" s="4">
        <v>1</v>
      </c>
      <c r="DE26" s="4"/>
      <c r="DF26" s="4">
        <v>1</v>
      </c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>
        <v>1</v>
      </c>
      <c r="DP26" s="4"/>
      <c r="DQ26" s="4"/>
      <c r="DR26" s="4">
        <v>1</v>
      </c>
    </row>
    <row r="27" spans="1:122" ht="15.75" thickBot="1" x14ac:dyDescent="0.3">
      <c r="A27" s="3">
        <v>13</v>
      </c>
      <c r="B27" s="81" t="s">
        <v>1417</v>
      </c>
      <c r="C27" s="82"/>
      <c r="D27" s="82"/>
      <c r="E27" s="82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>
        <v>1</v>
      </c>
      <c r="U27" s="4"/>
      <c r="V27" s="4">
        <v>1</v>
      </c>
      <c r="W27" s="4">
        <v>1</v>
      </c>
      <c r="X27" s="4">
        <v>1</v>
      </c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>
        <v>1</v>
      </c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>
        <v>1</v>
      </c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>
        <v>1</v>
      </c>
      <c r="DK27" s="4"/>
      <c r="DL27" s="4">
        <v>1</v>
      </c>
      <c r="DM27" s="4"/>
      <c r="DN27" s="4">
        <v>1</v>
      </c>
      <c r="DO27" s="4"/>
      <c r="DP27" s="4"/>
      <c r="DQ27" s="4"/>
      <c r="DR27" s="4">
        <v>1</v>
      </c>
    </row>
    <row r="28" spans="1:122" ht="15.75" thickBot="1" x14ac:dyDescent="0.3">
      <c r="A28" s="3">
        <v>14</v>
      </c>
      <c r="B28" s="81" t="s">
        <v>1418</v>
      </c>
      <c r="C28" s="82">
        <v>1</v>
      </c>
      <c r="D28" s="82">
        <v>1</v>
      </c>
      <c r="E28" s="82"/>
      <c r="F28" s="4">
        <v>1</v>
      </c>
      <c r="G28" s="4">
        <v>1</v>
      </c>
      <c r="H28" s="4">
        <v>1</v>
      </c>
      <c r="I28" s="4"/>
      <c r="J28" s="4">
        <v>1</v>
      </c>
      <c r="K28" s="4"/>
      <c r="L28" s="4"/>
      <c r="M28" s="4"/>
      <c r="N28" s="4">
        <v>1</v>
      </c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>
        <v>1</v>
      </c>
      <c r="Z28" s="4"/>
      <c r="AA28" s="4"/>
      <c r="AB28" s="4">
        <v>1</v>
      </c>
      <c r="AC28" s="4">
        <v>1</v>
      </c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/>
      <c r="AO28" s="4"/>
      <c r="AP28" s="4">
        <v>1</v>
      </c>
      <c r="AQ28" s="4">
        <v>1</v>
      </c>
      <c r="AR28" s="4"/>
      <c r="AS28" s="4">
        <v>1</v>
      </c>
      <c r="AT28" s="4">
        <v>1</v>
      </c>
      <c r="AU28" s="4"/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>
        <v>1</v>
      </c>
      <c r="BF28" s="4">
        <v>1</v>
      </c>
      <c r="BG28" s="4"/>
      <c r="BH28" s="4">
        <v>1</v>
      </c>
      <c r="BI28" s="4">
        <v>1</v>
      </c>
      <c r="BJ28" s="4"/>
      <c r="BK28" s="4"/>
      <c r="BL28" s="4">
        <v>1</v>
      </c>
      <c r="BM28" s="4"/>
      <c r="BN28" s="4">
        <v>1</v>
      </c>
      <c r="BO28" s="4">
        <v>1</v>
      </c>
      <c r="BP28" s="4"/>
      <c r="BQ28" s="4">
        <v>1</v>
      </c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>
        <v>1</v>
      </c>
      <c r="BZ28" s="4">
        <v>1</v>
      </c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>
        <v>1</v>
      </c>
      <c r="DJ28" s="4"/>
      <c r="DK28" s="4">
        <v>1</v>
      </c>
      <c r="DL28" s="4"/>
      <c r="DM28" s="4">
        <v>1</v>
      </c>
      <c r="DN28" s="4"/>
      <c r="DO28" s="4">
        <v>1</v>
      </c>
      <c r="DP28" s="4">
        <v>1</v>
      </c>
      <c r="DQ28" s="4">
        <v>1</v>
      </c>
      <c r="DR28" s="4"/>
    </row>
    <row r="29" spans="1:122" ht="15.75" thickBot="1" x14ac:dyDescent="0.3">
      <c r="A29" s="3">
        <v>15</v>
      </c>
      <c r="B29" s="81" t="s">
        <v>1419</v>
      </c>
      <c r="C29" s="82"/>
      <c r="D29" s="82"/>
      <c r="E29" s="82">
        <v>1</v>
      </c>
      <c r="F29" s="4"/>
      <c r="G29" s="4">
        <v>1</v>
      </c>
      <c r="H29" s="4"/>
      <c r="I29" s="4"/>
      <c r="J29" s="4">
        <v>1</v>
      </c>
      <c r="K29" s="4"/>
      <c r="L29" s="4"/>
      <c r="M29" s="4"/>
      <c r="N29" s="4">
        <v>1</v>
      </c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/>
      <c r="AY29" s="4">
        <v>1</v>
      </c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>
        <v>1</v>
      </c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>
        <v>1</v>
      </c>
      <c r="DB29" s="4"/>
      <c r="DC29" s="4">
        <v>1</v>
      </c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/>
      <c r="DR29" s="4">
        <v>1</v>
      </c>
    </row>
    <row r="30" spans="1:122" ht="15.75" thickBot="1" x14ac:dyDescent="0.3">
      <c r="A30" s="3">
        <v>16</v>
      </c>
      <c r="B30" s="81" t="s">
        <v>1420</v>
      </c>
      <c r="C30" s="82"/>
      <c r="D30" s="82"/>
      <c r="E30" s="82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>
        <v>1</v>
      </c>
      <c r="S30" s="4"/>
      <c r="T30" s="4">
        <v>1</v>
      </c>
      <c r="U30" s="4"/>
      <c r="V30" s="4"/>
      <c r="W30" s="4">
        <v>1</v>
      </c>
      <c r="X30" s="4"/>
      <c r="Y30" s="4">
        <v>1</v>
      </c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>
        <v>1</v>
      </c>
      <c r="BF30" s="4"/>
      <c r="BG30" s="4">
        <v>1</v>
      </c>
      <c r="BH30" s="4">
        <v>1</v>
      </c>
      <c r="BI30" s="4"/>
      <c r="BJ30" s="4">
        <v>1</v>
      </c>
      <c r="BK30" s="4"/>
      <c r="BL30" s="4">
        <v>1</v>
      </c>
      <c r="BM30" s="4">
        <v>1</v>
      </c>
      <c r="BN30" s="4">
        <v>1</v>
      </c>
      <c r="BO30" s="4"/>
      <c r="BP30" s="4">
        <v>1</v>
      </c>
      <c r="BQ30" s="4">
        <v>1</v>
      </c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>
        <v>1</v>
      </c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</row>
    <row r="31" spans="1:122" ht="15.75" thickBot="1" x14ac:dyDescent="0.3">
      <c r="A31" s="3">
        <v>17</v>
      </c>
      <c r="B31" s="81" t="s">
        <v>1421</v>
      </c>
      <c r="C31" s="82"/>
      <c r="D31" s="82">
        <v>1</v>
      </c>
      <c r="E31" s="82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>
        <v>1</v>
      </c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</row>
    <row r="32" spans="1:122" ht="15.75" thickBot="1" x14ac:dyDescent="0.3">
      <c r="A32" s="3">
        <v>18</v>
      </c>
      <c r="B32" s="81" t="s">
        <v>1422</v>
      </c>
      <c r="C32" s="82"/>
      <c r="D32" s="82">
        <v>1</v>
      </c>
      <c r="E32" s="82"/>
      <c r="F32" s="4"/>
      <c r="G32" s="4"/>
      <c r="H32" s="4">
        <v>1</v>
      </c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>
        <v>1</v>
      </c>
      <c r="CR32" s="4">
        <v>1</v>
      </c>
      <c r="CS32" s="4"/>
      <c r="CT32" s="4">
        <v>1</v>
      </c>
      <c r="CU32" s="4">
        <v>1</v>
      </c>
      <c r="CV32" s="4"/>
      <c r="CW32" s="4"/>
      <c r="CX32" s="4">
        <v>1</v>
      </c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>
        <v>1</v>
      </c>
      <c r="DJ32" s="4">
        <v>1</v>
      </c>
      <c r="DK32" s="4"/>
      <c r="DL32" s="4"/>
      <c r="DM32" s="4">
        <v>1</v>
      </c>
      <c r="DN32" s="4"/>
      <c r="DO32" s="4">
        <v>1</v>
      </c>
      <c r="DP32" s="4">
        <v>1</v>
      </c>
      <c r="DQ32" s="4"/>
      <c r="DR32" s="4">
        <v>1</v>
      </c>
    </row>
    <row r="33" spans="1:122" ht="15.75" thickBot="1" x14ac:dyDescent="0.3">
      <c r="A33" s="3">
        <v>19</v>
      </c>
      <c r="B33" s="81" t="s">
        <v>1423</v>
      </c>
      <c r="C33" s="82">
        <v>1</v>
      </c>
      <c r="D33" s="82">
        <v>1</v>
      </c>
      <c r="E33" s="82">
        <v>1</v>
      </c>
      <c r="F33" s="4"/>
      <c r="G33" s="4">
        <v>1</v>
      </c>
      <c r="H33" s="4"/>
      <c r="I33" s="4"/>
      <c r="J33" s="4"/>
      <c r="K33" s="4">
        <v>1</v>
      </c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>
        <v>1</v>
      </c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>
        <v>1</v>
      </c>
      <c r="BF33" s="4"/>
      <c r="BG33" s="4">
        <v>1</v>
      </c>
      <c r="BH33" s="4"/>
      <c r="BI33" s="4">
        <v>1</v>
      </c>
      <c r="BJ33" s="4"/>
      <c r="BK33" s="4"/>
      <c r="BL33" s="4"/>
      <c r="BM33" s="4">
        <v>1</v>
      </c>
      <c r="BN33" s="4">
        <v>1</v>
      </c>
      <c r="BO33" s="4"/>
      <c r="BP33" s="4"/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</row>
    <row r="34" spans="1:122" ht="15.75" thickBot="1" x14ac:dyDescent="0.3">
      <c r="A34" s="3">
        <v>20</v>
      </c>
      <c r="B34" s="81" t="s">
        <v>1424</v>
      </c>
      <c r="C34" s="82"/>
      <c r="D34" s="82">
        <v>1</v>
      </c>
      <c r="E34" s="82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>
        <v>1</v>
      </c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>
        <v>1</v>
      </c>
    </row>
    <row r="35" spans="1:122" ht="15.75" thickBot="1" x14ac:dyDescent="0.3">
      <c r="A35" s="3">
        <v>21</v>
      </c>
      <c r="B35" s="81" t="s">
        <v>1425</v>
      </c>
      <c r="C35" s="82"/>
      <c r="D35" s="82"/>
      <c r="E35" s="82">
        <v>1</v>
      </c>
      <c r="F35" s="4"/>
      <c r="G35" s="4"/>
      <c r="H35" s="4">
        <v>1</v>
      </c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/>
      <c r="AC35" s="4">
        <v>1</v>
      </c>
      <c r="AD35" s="4"/>
      <c r="AE35" s="4"/>
      <c r="AF35" s="4">
        <v>1</v>
      </c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/>
      <c r="BA35" s="4">
        <v>1</v>
      </c>
      <c r="BB35" s="4">
        <v>1</v>
      </c>
      <c r="BC35" s="4"/>
      <c r="BD35" s="4"/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/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/>
      <c r="CN35" s="4">
        <v>1</v>
      </c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</row>
    <row r="36" spans="1:122" ht="15.75" thickBot="1" x14ac:dyDescent="0.3">
      <c r="A36" s="3">
        <v>22</v>
      </c>
      <c r="B36" s="81"/>
      <c r="C36" s="60"/>
      <c r="D36" s="60"/>
      <c r="E36" s="60"/>
      <c r="F36" s="61"/>
      <c r="G36" s="61"/>
      <c r="H36" s="61"/>
      <c r="I36" s="61"/>
      <c r="J36" s="61"/>
      <c r="K36" s="61"/>
      <c r="L36" s="61"/>
      <c r="M36" s="4"/>
      <c r="N36" s="4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4"/>
      <c r="AX36" s="4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4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4"/>
      <c r="DR36" s="4"/>
    </row>
    <row r="37" spans="1:122" ht="15.75" thickBot="1" x14ac:dyDescent="0.3">
      <c r="A37" s="3">
        <v>23</v>
      </c>
      <c r="B37" s="81"/>
      <c r="C37" s="60"/>
      <c r="D37" s="60"/>
      <c r="E37" s="60"/>
      <c r="F37" s="61"/>
      <c r="G37" s="61"/>
      <c r="H37" s="61"/>
      <c r="I37" s="61"/>
      <c r="J37" s="61"/>
      <c r="K37" s="61"/>
      <c r="L37" s="61"/>
      <c r="M37" s="4"/>
      <c r="N37" s="4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4"/>
      <c r="AX37" s="4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4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4"/>
      <c r="DR37" s="4"/>
    </row>
    <row r="38" spans="1:122" ht="15.75" thickBot="1" x14ac:dyDescent="0.3">
      <c r="A38" s="3">
        <v>24</v>
      </c>
      <c r="B38" s="81"/>
      <c r="C38" s="60"/>
      <c r="D38" s="60"/>
      <c r="E38" s="60"/>
      <c r="F38" s="61"/>
      <c r="G38" s="61"/>
      <c r="H38" s="61"/>
      <c r="I38" s="61"/>
      <c r="J38" s="61"/>
      <c r="K38" s="61"/>
      <c r="L38" s="61"/>
      <c r="M38" s="4"/>
      <c r="N38" s="4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4"/>
      <c r="AX38" s="4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4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4"/>
      <c r="DR38" s="4"/>
    </row>
    <row r="39" spans="1:122" x14ac:dyDescent="0.25">
      <c r="A39" s="3">
        <v>25</v>
      </c>
      <c r="B39" s="4"/>
      <c r="C39" s="60"/>
      <c r="D39" s="60"/>
      <c r="E39" s="60"/>
      <c r="F39" s="61"/>
      <c r="G39" s="61"/>
      <c r="H39" s="61"/>
      <c r="I39" s="61"/>
      <c r="J39" s="61"/>
      <c r="K39" s="61"/>
      <c r="L39" s="61"/>
      <c r="M39" s="4"/>
      <c r="N39" s="4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4"/>
      <c r="AX39" s="4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4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4"/>
      <c r="DR39" s="4"/>
    </row>
    <row r="40" spans="1:122" x14ac:dyDescent="0.25">
      <c r="A40" s="124" t="s">
        <v>278</v>
      </c>
      <c r="B40" s="125"/>
      <c r="C40" s="60">
        <f>SUM(C15:C39)</f>
        <v>7</v>
      </c>
      <c r="D40" s="60">
        <f t="shared" ref="D40:BO40" si="0">SUM(D15:D39)</f>
        <v>11</v>
      </c>
      <c r="E40" s="60">
        <f t="shared" si="0"/>
        <v>7</v>
      </c>
      <c r="F40" s="60">
        <f t="shared" si="0"/>
        <v>7</v>
      </c>
      <c r="G40" s="60">
        <f t="shared" si="0"/>
        <v>12</v>
      </c>
      <c r="H40" s="60">
        <f>SUM(H15:H39)</f>
        <v>6</v>
      </c>
      <c r="I40" s="60">
        <f t="shared" si="0"/>
        <v>10</v>
      </c>
      <c r="J40" s="60">
        <f t="shared" si="0"/>
        <v>9</v>
      </c>
      <c r="K40" s="60">
        <f t="shared" si="0"/>
        <v>5</v>
      </c>
      <c r="L40" s="60">
        <f t="shared" si="0"/>
        <v>7</v>
      </c>
      <c r="M40" s="60">
        <f t="shared" si="0"/>
        <v>8</v>
      </c>
      <c r="N40" s="60">
        <f t="shared" si="0"/>
        <v>7</v>
      </c>
      <c r="O40" s="60">
        <f t="shared" si="0"/>
        <v>5</v>
      </c>
      <c r="P40" s="60">
        <f t="shared" si="0"/>
        <v>12</v>
      </c>
      <c r="Q40" s="60">
        <f t="shared" si="0"/>
        <v>4</v>
      </c>
      <c r="R40" s="60">
        <f t="shared" si="0"/>
        <v>7</v>
      </c>
      <c r="S40" s="60">
        <f t="shared" si="0"/>
        <v>11</v>
      </c>
      <c r="T40" s="60">
        <f t="shared" si="0"/>
        <v>6</v>
      </c>
      <c r="U40" s="60">
        <f t="shared" si="0"/>
        <v>7</v>
      </c>
      <c r="V40" s="60">
        <f t="shared" si="0"/>
        <v>11</v>
      </c>
      <c r="W40" s="60">
        <f t="shared" si="0"/>
        <v>8</v>
      </c>
      <c r="X40" s="60">
        <f t="shared" si="0"/>
        <v>11</v>
      </c>
      <c r="Y40" s="60">
        <f t="shared" si="0"/>
        <v>11</v>
      </c>
      <c r="Z40" s="60">
        <f t="shared" si="0"/>
        <v>5</v>
      </c>
      <c r="AA40" s="60">
        <f t="shared" si="0"/>
        <v>6</v>
      </c>
      <c r="AB40" s="60">
        <f t="shared" si="0"/>
        <v>14</v>
      </c>
      <c r="AC40" s="60">
        <f t="shared" si="0"/>
        <v>5</v>
      </c>
      <c r="AD40" s="60">
        <f t="shared" si="0"/>
        <v>8</v>
      </c>
      <c r="AE40" s="60">
        <f t="shared" si="0"/>
        <v>11</v>
      </c>
      <c r="AF40" s="60">
        <f t="shared" si="0"/>
        <v>6</v>
      </c>
      <c r="AG40" s="60">
        <f t="shared" si="0"/>
        <v>7</v>
      </c>
      <c r="AH40" s="60">
        <f t="shared" si="0"/>
        <v>11</v>
      </c>
      <c r="AI40" s="60">
        <f t="shared" si="0"/>
        <v>4</v>
      </c>
      <c r="AJ40" s="60">
        <f t="shared" si="0"/>
        <v>8</v>
      </c>
      <c r="AK40" s="60">
        <f t="shared" si="0"/>
        <v>11</v>
      </c>
      <c r="AL40" s="60">
        <f t="shared" si="0"/>
        <v>3</v>
      </c>
      <c r="AM40" s="60">
        <f t="shared" si="0"/>
        <v>8</v>
      </c>
      <c r="AN40" s="60">
        <f t="shared" si="0"/>
        <v>8</v>
      </c>
      <c r="AO40" s="60">
        <f t="shared" si="0"/>
        <v>6</v>
      </c>
      <c r="AP40" s="60">
        <f t="shared" si="0"/>
        <v>8</v>
      </c>
      <c r="AQ40" s="60">
        <f t="shared" si="0"/>
        <v>8</v>
      </c>
      <c r="AR40" s="60">
        <f t="shared" si="0"/>
        <v>7</v>
      </c>
      <c r="AS40" s="60">
        <f t="shared" si="0"/>
        <v>9</v>
      </c>
      <c r="AT40" s="60">
        <f t="shared" si="0"/>
        <v>9</v>
      </c>
      <c r="AU40" s="60">
        <f t="shared" si="0"/>
        <v>8</v>
      </c>
      <c r="AV40" s="60">
        <f t="shared" si="0"/>
        <v>8</v>
      </c>
      <c r="AW40" s="60">
        <f t="shared" si="0"/>
        <v>10</v>
      </c>
      <c r="AX40" s="60">
        <f t="shared" si="0"/>
        <v>8</v>
      </c>
      <c r="AY40" s="60">
        <f t="shared" si="0"/>
        <v>4</v>
      </c>
      <c r="AZ40" s="60">
        <f t="shared" si="0"/>
        <v>6</v>
      </c>
      <c r="BA40" s="60">
        <f t="shared" si="0"/>
        <v>15</v>
      </c>
      <c r="BB40" s="60">
        <f t="shared" si="0"/>
        <v>7</v>
      </c>
      <c r="BC40" s="60">
        <f t="shared" si="0"/>
        <v>9</v>
      </c>
      <c r="BD40" s="60">
        <f t="shared" si="0"/>
        <v>7</v>
      </c>
      <c r="BE40" s="60">
        <f t="shared" si="0"/>
        <v>7</v>
      </c>
      <c r="BF40" s="60">
        <f t="shared" si="0"/>
        <v>11</v>
      </c>
      <c r="BG40" s="60">
        <f t="shared" si="0"/>
        <v>8</v>
      </c>
      <c r="BH40" s="60">
        <f t="shared" si="0"/>
        <v>7</v>
      </c>
      <c r="BI40" s="60">
        <f t="shared" si="0"/>
        <v>10</v>
      </c>
      <c r="BJ40" s="60">
        <f t="shared" si="0"/>
        <v>9</v>
      </c>
      <c r="BK40" s="60">
        <f t="shared" si="0"/>
        <v>7</v>
      </c>
      <c r="BL40" s="60">
        <f t="shared" si="0"/>
        <v>13</v>
      </c>
      <c r="BM40" s="60">
        <f t="shared" si="0"/>
        <v>8</v>
      </c>
      <c r="BN40" s="60">
        <f t="shared" si="0"/>
        <v>6</v>
      </c>
      <c r="BO40" s="60">
        <f t="shared" si="0"/>
        <v>9</v>
      </c>
      <c r="BP40" s="60">
        <f t="shared" ref="BP40:DR40" si="1">SUM(BP15:BP39)</f>
        <v>8</v>
      </c>
      <c r="BQ40" s="60">
        <f t="shared" si="1"/>
        <v>6</v>
      </c>
      <c r="BR40" s="60">
        <f t="shared" si="1"/>
        <v>9</v>
      </c>
      <c r="BS40" s="60">
        <f t="shared" si="1"/>
        <v>12</v>
      </c>
      <c r="BT40" s="60">
        <f t="shared" si="1"/>
        <v>2</v>
      </c>
      <c r="BU40" s="60">
        <f t="shared" si="1"/>
        <v>10</v>
      </c>
      <c r="BV40" s="60">
        <f t="shared" si="1"/>
        <v>9</v>
      </c>
      <c r="BW40" s="60">
        <f t="shared" si="1"/>
        <v>2</v>
      </c>
      <c r="BX40" s="60">
        <f t="shared" si="1"/>
        <v>8</v>
      </c>
      <c r="BY40" s="60">
        <f t="shared" si="1"/>
        <v>15</v>
      </c>
      <c r="BZ40" s="60">
        <f t="shared" si="1"/>
        <v>5</v>
      </c>
      <c r="CA40" s="60">
        <f t="shared" si="1"/>
        <v>11</v>
      </c>
      <c r="CB40" s="60">
        <f t="shared" si="1"/>
        <v>7</v>
      </c>
      <c r="CC40" s="60">
        <f t="shared" si="1"/>
        <v>5</v>
      </c>
      <c r="CD40" s="60">
        <f t="shared" si="1"/>
        <v>10</v>
      </c>
      <c r="CE40" s="60">
        <f t="shared" si="1"/>
        <v>8</v>
      </c>
      <c r="CF40" s="60">
        <f t="shared" si="1"/>
        <v>2</v>
      </c>
      <c r="CG40" s="60">
        <f t="shared" si="1"/>
        <v>9</v>
      </c>
      <c r="CH40" s="60">
        <f t="shared" si="1"/>
        <v>10</v>
      </c>
      <c r="CI40" s="60">
        <f t="shared" si="1"/>
        <v>5</v>
      </c>
      <c r="CJ40" s="60">
        <f t="shared" si="1"/>
        <v>11</v>
      </c>
      <c r="CK40" s="60">
        <f t="shared" si="1"/>
        <v>8</v>
      </c>
      <c r="CL40" s="60">
        <f t="shared" si="1"/>
        <v>5</v>
      </c>
      <c r="CM40" s="60">
        <f t="shared" si="1"/>
        <v>8</v>
      </c>
      <c r="CN40" s="60">
        <f t="shared" si="1"/>
        <v>8</v>
      </c>
      <c r="CO40" s="60">
        <f t="shared" si="1"/>
        <v>7</v>
      </c>
      <c r="CP40" s="60">
        <f t="shared" si="1"/>
        <v>8</v>
      </c>
      <c r="CQ40" s="60">
        <f t="shared" si="1"/>
        <v>9</v>
      </c>
      <c r="CR40" s="60">
        <f t="shared" si="1"/>
        <v>7</v>
      </c>
      <c r="CS40" s="60">
        <f t="shared" si="1"/>
        <v>8</v>
      </c>
      <c r="CT40" s="60">
        <f t="shared" si="1"/>
        <v>8</v>
      </c>
      <c r="CU40" s="60">
        <f t="shared" si="1"/>
        <v>7</v>
      </c>
      <c r="CV40" s="60">
        <f t="shared" si="1"/>
        <v>8</v>
      </c>
      <c r="CW40" s="60">
        <f t="shared" si="1"/>
        <v>7</v>
      </c>
      <c r="CX40" s="60">
        <f t="shared" si="1"/>
        <v>8</v>
      </c>
      <c r="CY40" s="60">
        <f t="shared" si="1"/>
        <v>7</v>
      </c>
      <c r="CZ40" s="60">
        <f t="shared" si="1"/>
        <v>8</v>
      </c>
      <c r="DA40" s="60">
        <f t="shared" si="1"/>
        <v>8</v>
      </c>
      <c r="DB40" s="60">
        <f t="shared" si="1"/>
        <v>8</v>
      </c>
      <c r="DC40" s="60">
        <f t="shared" si="1"/>
        <v>8</v>
      </c>
      <c r="DD40" s="60">
        <f t="shared" si="1"/>
        <v>7</v>
      </c>
      <c r="DE40" s="60">
        <f t="shared" si="1"/>
        <v>7</v>
      </c>
      <c r="DF40" s="60">
        <f t="shared" si="1"/>
        <v>8</v>
      </c>
      <c r="DG40" s="60">
        <f t="shared" si="1"/>
        <v>11</v>
      </c>
      <c r="DH40" s="60">
        <f t="shared" si="1"/>
        <v>8</v>
      </c>
      <c r="DI40" s="60">
        <f t="shared" si="1"/>
        <v>5</v>
      </c>
      <c r="DJ40" s="60">
        <f t="shared" si="1"/>
        <v>8</v>
      </c>
      <c r="DK40" s="60">
        <f t="shared" si="1"/>
        <v>8</v>
      </c>
      <c r="DL40" s="60">
        <f t="shared" si="1"/>
        <v>7</v>
      </c>
      <c r="DM40" s="60">
        <f t="shared" si="1"/>
        <v>7</v>
      </c>
      <c r="DN40" s="89">
        <f t="shared" si="1"/>
        <v>9</v>
      </c>
      <c r="DO40" s="60">
        <f t="shared" si="1"/>
        <v>7</v>
      </c>
      <c r="DP40" s="60">
        <f t="shared" si="1"/>
        <v>9</v>
      </c>
      <c r="DQ40" s="60" t="s">
        <v>1427</v>
      </c>
      <c r="DR40" s="60">
        <f t="shared" si="1"/>
        <v>9</v>
      </c>
    </row>
    <row r="41" spans="1:122" ht="37.5" customHeight="1" x14ac:dyDescent="0.25">
      <c r="A41" s="126" t="s">
        <v>863</v>
      </c>
      <c r="B41" s="127"/>
      <c r="C41" s="86">
        <f>C40/25%</f>
        <v>28</v>
      </c>
      <c r="D41" s="86">
        <f t="shared" ref="D41:V41" si="2">D40/25%</f>
        <v>44</v>
      </c>
      <c r="E41" s="86">
        <f t="shared" si="2"/>
        <v>28</v>
      </c>
      <c r="F41" s="86">
        <f t="shared" si="2"/>
        <v>28</v>
      </c>
      <c r="G41" s="86">
        <f t="shared" si="2"/>
        <v>48</v>
      </c>
      <c r="H41" s="86">
        <f t="shared" si="2"/>
        <v>24</v>
      </c>
      <c r="I41" s="86">
        <f t="shared" si="2"/>
        <v>40</v>
      </c>
      <c r="J41" s="86">
        <f t="shared" si="2"/>
        <v>36</v>
      </c>
      <c r="K41" s="86">
        <f t="shared" si="2"/>
        <v>20</v>
      </c>
      <c r="L41" s="86">
        <f t="shared" si="2"/>
        <v>28</v>
      </c>
      <c r="M41" s="11">
        <f t="shared" si="2"/>
        <v>32</v>
      </c>
      <c r="N41" s="11">
        <f t="shared" si="2"/>
        <v>28</v>
      </c>
      <c r="O41" s="86">
        <f t="shared" si="2"/>
        <v>20</v>
      </c>
      <c r="P41" s="86">
        <f t="shared" si="2"/>
        <v>48</v>
      </c>
      <c r="Q41" s="86">
        <f t="shared" si="2"/>
        <v>16</v>
      </c>
      <c r="R41" s="86">
        <f t="shared" si="2"/>
        <v>28</v>
      </c>
      <c r="S41" s="86">
        <f t="shared" si="2"/>
        <v>44</v>
      </c>
      <c r="T41" s="86">
        <f t="shared" si="2"/>
        <v>24</v>
      </c>
      <c r="U41" s="86">
        <f t="shared" si="2"/>
        <v>28</v>
      </c>
      <c r="V41" s="86">
        <f t="shared" si="2"/>
        <v>44</v>
      </c>
      <c r="W41" s="86">
        <f t="shared" ref="W41:AX41" si="3">W40/25%</f>
        <v>32</v>
      </c>
      <c r="X41" s="86">
        <f t="shared" si="3"/>
        <v>44</v>
      </c>
      <c r="Y41" s="86">
        <f t="shared" si="3"/>
        <v>44</v>
      </c>
      <c r="Z41" s="86">
        <f t="shared" si="3"/>
        <v>20</v>
      </c>
      <c r="AA41" s="86">
        <f t="shared" si="3"/>
        <v>24</v>
      </c>
      <c r="AB41" s="86">
        <f t="shared" si="3"/>
        <v>56</v>
      </c>
      <c r="AC41" s="86">
        <f t="shared" si="3"/>
        <v>20</v>
      </c>
      <c r="AD41" s="86">
        <f t="shared" si="3"/>
        <v>32</v>
      </c>
      <c r="AE41" s="86">
        <f t="shared" si="3"/>
        <v>44</v>
      </c>
      <c r="AF41" s="86">
        <f t="shared" si="3"/>
        <v>24</v>
      </c>
      <c r="AG41" s="86">
        <f t="shared" si="3"/>
        <v>28</v>
      </c>
      <c r="AH41" s="86">
        <f t="shared" si="3"/>
        <v>44</v>
      </c>
      <c r="AI41" s="86">
        <f t="shared" si="3"/>
        <v>16</v>
      </c>
      <c r="AJ41" s="86">
        <f t="shared" si="3"/>
        <v>32</v>
      </c>
      <c r="AK41" s="86">
        <f t="shared" si="3"/>
        <v>44</v>
      </c>
      <c r="AL41" s="86">
        <f t="shared" si="3"/>
        <v>12</v>
      </c>
      <c r="AM41" s="86">
        <f t="shared" si="3"/>
        <v>32</v>
      </c>
      <c r="AN41" s="86">
        <f t="shared" si="3"/>
        <v>32</v>
      </c>
      <c r="AO41" s="86">
        <f t="shared" si="3"/>
        <v>24</v>
      </c>
      <c r="AP41" s="86">
        <f t="shared" si="3"/>
        <v>32</v>
      </c>
      <c r="AQ41" s="86">
        <f t="shared" si="3"/>
        <v>32</v>
      </c>
      <c r="AR41" s="86">
        <f t="shared" si="3"/>
        <v>28</v>
      </c>
      <c r="AS41" s="86">
        <f t="shared" si="3"/>
        <v>36</v>
      </c>
      <c r="AT41" s="86">
        <f t="shared" si="3"/>
        <v>36</v>
      </c>
      <c r="AU41" s="86">
        <f t="shared" si="3"/>
        <v>32</v>
      </c>
      <c r="AV41" s="86">
        <f t="shared" si="3"/>
        <v>32</v>
      </c>
      <c r="AW41" s="11">
        <f t="shared" si="3"/>
        <v>40</v>
      </c>
      <c r="AX41" s="11">
        <f t="shared" si="3"/>
        <v>32</v>
      </c>
      <c r="AY41" s="86">
        <f t="shared" ref="AY41:CU41" si="4">AY40/25%</f>
        <v>16</v>
      </c>
      <c r="AZ41" s="86">
        <f t="shared" si="4"/>
        <v>24</v>
      </c>
      <c r="BA41" s="86">
        <f t="shared" si="4"/>
        <v>60</v>
      </c>
      <c r="BB41" s="86">
        <f t="shared" si="4"/>
        <v>28</v>
      </c>
      <c r="BC41" s="86">
        <f t="shared" si="4"/>
        <v>36</v>
      </c>
      <c r="BD41" s="86">
        <f t="shared" si="4"/>
        <v>28</v>
      </c>
      <c r="BE41" s="86">
        <f t="shared" si="4"/>
        <v>28</v>
      </c>
      <c r="BF41" s="86">
        <f t="shared" si="4"/>
        <v>44</v>
      </c>
      <c r="BG41" s="86">
        <f t="shared" si="4"/>
        <v>32</v>
      </c>
      <c r="BH41" s="86">
        <f t="shared" si="4"/>
        <v>28</v>
      </c>
      <c r="BI41" s="86">
        <f t="shared" si="4"/>
        <v>40</v>
      </c>
      <c r="BJ41" s="86">
        <f t="shared" si="4"/>
        <v>36</v>
      </c>
      <c r="BK41" s="86">
        <f t="shared" si="4"/>
        <v>28</v>
      </c>
      <c r="BL41" s="86">
        <f t="shared" si="4"/>
        <v>52</v>
      </c>
      <c r="BM41" s="86">
        <f t="shared" si="4"/>
        <v>32</v>
      </c>
      <c r="BN41" s="86">
        <f t="shared" si="4"/>
        <v>24</v>
      </c>
      <c r="BO41" s="86">
        <f t="shared" si="4"/>
        <v>36</v>
      </c>
      <c r="BP41" s="86">
        <f t="shared" si="4"/>
        <v>32</v>
      </c>
      <c r="BQ41" s="86">
        <f t="shared" si="4"/>
        <v>24</v>
      </c>
      <c r="BR41" s="86">
        <f t="shared" si="4"/>
        <v>36</v>
      </c>
      <c r="BS41" s="86">
        <f t="shared" si="4"/>
        <v>48</v>
      </c>
      <c r="BT41" s="86">
        <f t="shared" si="4"/>
        <v>8</v>
      </c>
      <c r="BU41" s="86">
        <f t="shared" si="4"/>
        <v>40</v>
      </c>
      <c r="BV41" s="86">
        <f t="shared" si="4"/>
        <v>36</v>
      </c>
      <c r="BW41" s="86">
        <f t="shared" si="4"/>
        <v>8</v>
      </c>
      <c r="BX41" s="86">
        <f t="shared" si="4"/>
        <v>32</v>
      </c>
      <c r="BY41" s="86">
        <f t="shared" si="4"/>
        <v>60</v>
      </c>
      <c r="BZ41" s="86">
        <f t="shared" si="4"/>
        <v>20</v>
      </c>
      <c r="CA41" s="86">
        <f t="shared" si="4"/>
        <v>44</v>
      </c>
      <c r="CB41" s="86">
        <f t="shared" si="4"/>
        <v>28</v>
      </c>
      <c r="CC41" s="86">
        <f t="shared" si="4"/>
        <v>20</v>
      </c>
      <c r="CD41" s="86">
        <f t="shared" si="4"/>
        <v>40</v>
      </c>
      <c r="CE41" s="86">
        <f t="shared" si="4"/>
        <v>32</v>
      </c>
      <c r="CF41" s="86">
        <f t="shared" si="4"/>
        <v>8</v>
      </c>
      <c r="CG41" s="86">
        <f t="shared" si="4"/>
        <v>36</v>
      </c>
      <c r="CH41" s="86">
        <f t="shared" si="4"/>
        <v>40</v>
      </c>
      <c r="CI41" s="86">
        <f t="shared" si="4"/>
        <v>20</v>
      </c>
      <c r="CJ41" s="86">
        <f t="shared" si="4"/>
        <v>44</v>
      </c>
      <c r="CK41" s="86">
        <f t="shared" si="4"/>
        <v>32</v>
      </c>
      <c r="CL41" s="86">
        <f t="shared" si="4"/>
        <v>20</v>
      </c>
      <c r="CM41" s="86">
        <f t="shared" si="4"/>
        <v>32</v>
      </c>
      <c r="CN41" s="86">
        <f t="shared" si="4"/>
        <v>32</v>
      </c>
      <c r="CO41" s="86">
        <f t="shared" si="4"/>
        <v>28</v>
      </c>
      <c r="CP41" s="86">
        <f t="shared" si="4"/>
        <v>32</v>
      </c>
      <c r="CQ41" s="86">
        <f t="shared" si="4"/>
        <v>36</v>
      </c>
      <c r="CR41" s="86">
        <f t="shared" si="4"/>
        <v>28</v>
      </c>
      <c r="CS41" s="86">
        <f t="shared" si="4"/>
        <v>32</v>
      </c>
      <c r="CT41" s="86">
        <f t="shared" si="4"/>
        <v>32</v>
      </c>
      <c r="CU41" s="86">
        <f t="shared" si="4"/>
        <v>28</v>
      </c>
      <c r="CV41" s="86">
        <f t="shared" ref="CV41:DH41" si="5">CV40/25%</f>
        <v>32</v>
      </c>
      <c r="CW41" s="86">
        <f t="shared" si="5"/>
        <v>28</v>
      </c>
      <c r="CX41" s="86">
        <f t="shared" si="5"/>
        <v>32</v>
      </c>
      <c r="CY41" s="86">
        <f t="shared" si="5"/>
        <v>28</v>
      </c>
      <c r="CZ41" s="86">
        <f t="shared" si="5"/>
        <v>32</v>
      </c>
      <c r="DA41" s="86">
        <f t="shared" si="5"/>
        <v>32</v>
      </c>
      <c r="DB41" s="86">
        <f t="shared" si="5"/>
        <v>32</v>
      </c>
      <c r="DC41" s="86">
        <f t="shared" si="5"/>
        <v>32</v>
      </c>
      <c r="DD41" s="86">
        <f t="shared" si="5"/>
        <v>28</v>
      </c>
      <c r="DE41" s="86">
        <f t="shared" si="5"/>
        <v>28</v>
      </c>
      <c r="DF41" s="11">
        <f t="shared" si="5"/>
        <v>32</v>
      </c>
      <c r="DG41" s="86">
        <f t="shared" si="5"/>
        <v>44</v>
      </c>
      <c r="DH41" s="86">
        <f t="shared" si="5"/>
        <v>32</v>
      </c>
      <c r="DI41" s="86">
        <f t="shared" ref="DI41:DR41" si="6">DI40/25%</f>
        <v>20</v>
      </c>
      <c r="DJ41" s="86">
        <f t="shared" si="6"/>
        <v>32</v>
      </c>
      <c r="DK41" s="86">
        <f t="shared" si="6"/>
        <v>32</v>
      </c>
      <c r="DL41" s="86">
        <f t="shared" si="6"/>
        <v>28</v>
      </c>
      <c r="DM41" s="86">
        <f t="shared" si="6"/>
        <v>28</v>
      </c>
      <c r="DN41" s="86">
        <f t="shared" si="6"/>
        <v>36</v>
      </c>
      <c r="DO41" s="86">
        <f t="shared" si="6"/>
        <v>28</v>
      </c>
      <c r="DP41" s="86">
        <f t="shared" si="6"/>
        <v>36</v>
      </c>
      <c r="DQ41" s="11" t="e">
        <f t="shared" si="6"/>
        <v>#VALUE!</v>
      </c>
      <c r="DR41" s="11">
        <f t="shared" si="6"/>
        <v>36</v>
      </c>
    </row>
    <row r="43" spans="1:122" x14ac:dyDescent="0.25">
      <c r="B43" t="s">
        <v>836</v>
      </c>
    </row>
    <row r="44" spans="1:122" x14ac:dyDescent="0.25">
      <c r="B44" t="s">
        <v>837</v>
      </c>
      <c r="C44" s="63" t="s">
        <v>845</v>
      </c>
      <c r="D44" s="87">
        <f>(C40+F40+I40+L40)*100%/96</f>
        <v>0.32291666666666669</v>
      </c>
    </row>
    <row r="45" spans="1:122" x14ac:dyDescent="0.25">
      <c r="B45" t="s">
        <v>838</v>
      </c>
      <c r="C45" s="63" t="s">
        <v>845</v>
      </c>
      <c r="D45" s="87">
        <f>(D40+G40+J40+M40)*100%/96</f>
        <v>0.41666666666666669</v>
      </c>
    </row>
    <row r="46" spans="1:122" x14ac:dyDescent="0.25">
      <c r="B46" t="s">
        <v>839</v>
      </c>
      <c r="C46" s="63" t="s">
        <v>845</v>
      </c>
      <c r="D46" s="87">
        <f>(E40+H40+K40+N40)*100%/96</f>
        <v>0.26041666666666669</v>
      </c>
    </row>
    <row r="48" spans="1:122" x14ac:dyDescent="0.25">
      <c r="B48" t="s">
        <v>837</v>
      </c>
      <c r="C48" s="63" t="s">
        <v>846</v>
      </c>
      <c r="D48" s="87">
        <f>(O40+R40+U40+X40+AA40+AD40+AG40+AJ40)*100%/192</f>
        <v>0.30729166666666669</v>
      </c>
    </row>
    <row r="49" spans="2:4" x14ac:dyDescent="0.25">
      <c r="B49" t="s">
        <v>838</v>
      </c>
      <c r="C49" s="63" t="s">
        <v>846</v>
      </c>
      <c r="D49" s="87">
        <f>(P40+S40+V40+Y40+AB40+AE40+AH40+AK40)*100%/192</f>
        <v>0.47916666666666669</v>
      </c>
    </row>
    <row r="50" spans="2:4" x14ac:dyDescent="0.25">
      <c r="B50" t="s">
        <v>839</v>
      </c>
      <c r="C50" s="63" t="s">
        <v>846</v>
      </c>
      <c r="D50" s="87">
        <f>(Q40+T40+W40+Z40+AC40+AF40+AI40+AL40)*100%/192</f>
        <v>0.21354166666666666</v>
      </c>
    </row>
    <row r="51" spans="2:4" x14ac:dyDescent="0.25">
      <c r="D51" s="88"/>
    </row>
    <row r="52" spans="2:4" x14ac:dyDescent="0.25">
      <c r="B52" t="s">
        <v>837</v>
      </c>
      <c r="C52" s="63" t="s">
        <v>847</v>
      </c>
      <c r="D52" s="87">
        <f>(AM40+AP40+AS40+AV40)*100%/96</f>
        <v>0.34375</v>
      </c>
    </row>
    <row r="53" spans="2:4" x14ac:dyDescent="0.25">
      <c r="B53" t="s">
        <v>838</v>
      </c>
      <c r="C53" s="63" t="s">
        <v>847</v>
      </c>
      <c r="D53" s="87">
        <f>(AN40+AQ40+AT40+AW40)*100%/96</f>
        <v>0.36458333333333331</v>
      </c>
    </row>
    <row r="54" spans="2:4" x14ac:dyDescent="0.25">
      <c r="B54" t="s">
        <v>839</v>
      </c>
      <c r="C54" s="63" t="s">
        <v>847</v>
      </c>
      <c r="D54" s="87">
        <f>(AO40+AR40+AU40+AX40)*100%/96</f>
        <v>0.30208333333333331</v>
      </c>
    </row>
    <row r="55" spans="2:4" x14ac:dyDescent="0.25">
      <c r="D55" s="87"/>
    </row>
    <row r="56" spans="2:4" x14ac:dyDescent="0.25">
      <c r="B56" t="s">
        <v>837</v>
      </c>
      <c r="C56" s="63" t="s">
        <v>848</v>
      </c>
      <c r="D56" s="87">
        <f>(AY40+BB40+BE40+BH40+BK40+BN40+BQ40+BT40+BW40+BZ40+CC40+CF40+CI40+CL40+CO40+CR40+CU40+CX40+DA40+DD40)*100%/480</f>
        <v>0.23749999999999999</v>
      </c>
    </row>
    <row r="57" spans="2:4" x14ac:dyDescent="0.25">
      <c r="B57" t="s">
        <v>838</v>
      </c>
      <c r="C57" s="63" t="s">
        <v>848</v>
      </c>
      <c r="D57" s="87">
        <f>(AZ40+BC40+BF40+BI40+BL40+BO40+BR40+BU40+BX40+CA40+CD40+CG40+CJ40+CM40+CP40+CS40+CV40+CY40+DB40+DE40)*100%/480</f>
        <v>0.375</v>
      </c>
    </row>
    <row r="58" spans="2:4" x14ac:dyDescent="0.25">
      <c r="B58" t="s">
        <v>839</v>
      </c>
      <c r="C58" s="63" t="s">
        <v>848</v>
      </c>
      <c r="D58" s="87">
        <f>(BA40+BD40+BG40+BJ40+BM40+BP40+BS40+BV40+BY40+CB40+CE40+CH40+CK40+CN40+CQ40+CT40+CW40+CZ40+DC40+DF40)*100%/480</f>
        <v>0.375</v>
      </c>
    </row>
    <row r="59" spans="2:4" x14ac:dyDescent="0.25">
      <c r="D59" s="87"/>
    </row>
    <row r="60" spans="2:4" x14ac:dyDescent="0.25">
      <c r="B60" t="s">
        <v>837</v>
      </c>
      <c r="C60" s="63" t="s">
        <v>849</v>
      </c>
      <c r="D60" s="87">
        <f>(DG40+DJ40+DM40+DP40)*100%/96</f>
        <v>0.36458333333333331</v>
      </c>
    </row>
    <row r="61" spans="2:4" x14ac:dyDescent="0.25">
      <c r="B61" t="s">
        <v>838</v>
      </c>
      <c r="C61" s="63" t="s">
        <v>849</v>
      </c>
      <c r="D61" s="87">
        <v>0.35</v>
      </c>
    </row>
    <row r="62" spans="2:4" x14ac:dyDescent="0.25">
      <c r="B62" t="s">
        <v>839</v>
      </c>
      <c r="C62" s="63" t="s">
        <v>849</v>
      </c>
      <c r="D62" s="87">
        <f>(DI40+DL40+DO40+DR40)*100%/96</f>
        <v>0.29166666666666669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3"/>
  <sheetViews>
    <sheetView topLeftCell="A34" zoomScale="80" zoomScaleNormal="80" workbookViewId="0">
      <selection activeCell="I38" sqref="I38"/>
    </sheetView>
  </sheetViews>
  <sheetFormatPr defaultRowHeight="15" x14ac:dyDescent="0.25"/>
  <cols>
    <col min="2" max="2" width="30.28515625" customWidth="1"/>
    <col min="3" max="150" width="9.140625" style="63"/>
    <col min="153" max="165" width="9.140625" style="63"/>
  </cols>
  <sheetData>
    <row r="1" spans="1:167" ht="15.75" x14ac:dyDescent="0.25">
      <c r="A1" s="6" t="s">
        <v>154</v>
      </c>
      <c r="B1" s="15" t="s">
        <v>279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167" ht="15.75" x14ac:dyDescent="0.25">
      <c r="A2" s="150" t="s">
        <v>1380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55"/>
      <c r="S2" s="55"/>
      <c r="T2" s="55"/>
      <c r="U2" s="55"/>
      <c r="V2" s="55"/>
    </row>
    <row r="3" spans="1:167" ht="15.75" x14ac:dyDescent="0.25">
      <c r="A3" s="8"/>
      <c r="B3" s="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167" ht="15.75" x14ac:dyDescent="0.25">
      <c r="A4" s="131" t="s">
        <v>0</v>
      </c>
      <c r="B4" s="131" t="s">
        <v>1</v>
      </c>
      <c r="C4" s="203" t="s">
        <v>57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5" t="s">
        <v>2</v>
      </c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171"/>
      <c r="AS4" s="205" t="s">
        <v>2</v>
      </c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4" t="s">
        <v>88</v>
      </c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6" t="s">
        <v>115</v>
      </c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207" t="s">
        <v>115</v>
      </c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92"/>
      <c r="EW4" s="152" t="s">
        <v>138</v>
      </c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</row>
    <row r="5" spans="1:167" ht="15.75" customHeight="1" x14ac:dyDescent="0.25">
      <c r="A5" s="131"/>
      <c r="B5" s="131"/>
      <c r="C5" s="167" t="s">
        <v>58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8" t="s">
        <v>56</v>
      </c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70"/>
      <c r="AG5" s="157" t="s">
        <v>3</v>
      </c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9"/>
      <c r="AV5" s="157" t="s">
        <v>331</v>
      </c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68" t="s">
        <v>332</v>
      </c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7" t="s">
        <v>159</v>
      </c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0" t="s">
        <v>1044</v>
      </c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83" t="s">
        <v>174</v>
      </c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5"/>
      <c r="DS5" s="193" t="s">
        <v>186</v>
      </c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208" t="s">
        <v>117</v>
      </c>
      <c r="EI5" s="208"/>
      <c r="EJ5" s="208"/>
      <c r="EK5" s="208"/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9"/>
      <c r="EW5" s="144" t="s">
        <v>139</v>
      </c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</row>
    <row r="6" spans="1:167" ht="15.75" hidden="1" x14ac:dyDescent="0.25">
      <c r="A6" s="131"/>
      <c r="B6" s="131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9"/>
      <c r="S6" s="59"/>
      <c r="T6" s="59"/>
      <c r="U6" s="59"/>
      <c r="V6" s="59"/>
      <c r="W6" s="59"/>
      <c r="X6" s="59"/>
      <c r="Y6" s="59"/>
      <c r="Z6" s="59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7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9"/>
      <c r="BL6" s="66"/>
      <c r="BM6" s="66"/>
      <c r="BN6" s="66"/>
      <c r="BO6" s="66"/>
      <c r="BP6" s="66"/>
      <c r="BQ6" s="66"/>
      <c r="BR6" s="66"/>
      <c r="BS6" s="66"/>
      <c r="BT6" s="66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4"/>
      <c r="EV6" s="4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4"/>
      <c r="FK6" s="4"/>
    </row>
    <row r="7" spans="1:167" ht="15.75" hidden="1" x14ac:dyDescent="0.25">
      <c r="A7" s="131"/>
      <c r="B7" s="131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59"/>
      <c r="S7" s="59"/>
      <c r="T7" s="59"/>
      <c r="U7" s="59"/>
      <c r="V7" s="59"/>
      <c r="W7" s="59"/>
      <c r="X7" s="59"/>
      <c r="Y7" s="59"/>
      <c r="Z7" s="59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7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70"/>
      <c r="BL7" s="61"/>
      <c r="BM7" s="61"/>
      <c r="BN7" s="61"/>
      <c r="BO7" s="61"/>
      <c r="BP7" s="61"/>
      <c r="BQ7" s="61"/>
      <c r="BR7" s="61"/>
      <c r="BS7" s="61"/>
      <c r="BT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4"/>
      <c r="EV7" s="4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4"/>
      <c r="FK7" s="4"/>
    </row>
    <row r="8" spans="1:167" ht="15.75" hidden="1" x14ac:dyDescent="0.25">
      <c r="A8" s="131"/>
      <c r="B8" s="131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59"/>
      <c r="S8" s="59"/>
      <c r="T8" s="59"/>
      <c r="U8" s="59"/>
      <c r="V8" s="59"/>
      <c r="W8" s="59"/>
      <c r="X8" s="59"/>
      <c r="Y8" s="59"/>
      <c r="Z8" s="59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7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70"/>
      <c r="BL8" s="61"/>
      <c r="BM8" s="61"/>
      <c r="BN8" s="61"/>
      <c r="BO8" s="61"/>
      <c r="BP8" s="61"/>
      <c r="BQ8" s="61"/>
      <c r="BR8" s="61"/>
      <c r="BS8" s="61"/>
      <c r="BT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4"/>
      <c r="EV8" s="4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4"/>
      <c r="FK8" s="4"/>
    </row>
    <row r="9" spans="1:167" ht="15.75" hidden="1" x14ac:dyDescent="0.25">
      <c r="A9" s="131"/>
      <c r="B9" s="131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59"/>
      <c r="S9" s="59"/>
      <c r="T9" s="59"/>
      <c r="U9" s="59"/>
      <c r="V9" s="59"/>
      <c r="W9" s="59"/>
      <c r="X9" s="59"/>
      <c r="Y9" s="59"/>
      <c r="Z9" s="59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7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70"/>
      <c r="BL9" s="61"/>
      <c r="BM9" s="61"/>
      <c r="BN9" s="61"/>
      <c r="BO9" s="61"/>
      <c r="BP9" s="61"/>
      <c r="BQ9" s="61"/>
      <c r="BR9" s="61"/>
      <c r="BS9" s="61"/>
      <c r="BT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4"/>
      <c r="EV9" s="4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4"/>
      <c r="FK9" s="4"/>
    </row>
    <row r="10" spans="1:167" ht="15.75" hidden="1" x14ac:dyDescent="0.25">
      <c r="A10" s="131"/>
      <c r="B10" s="131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59"/>
      <c r="S10" s="59"/>
      <c r="T10" s="59"/>
      <c r="U10" s="59"/>
      <c r="V10" s="59"/>
      <c r="W10" s="59"/>
      <c r="X10" s="59"/>
      <c r="Y10" s="59"/>
      <c r="Z10" s="59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7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70"/>
      <c r="BL10" s="61"/>
      <c r="BM10" s="61"/>
      <c r="BN10" s="61"/>
      <c r="BO10" s="61"/>
      <c r="BP10" s="61"/>
      <c r="BQ10" s="61"/>
      <c r="BR10" s="61"/>
      <c r="BS10" s="61"/>
      <c r="BT10" s="7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4"/>
      <c r="EV10" s="4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4"/>
      <c r="FK10" s="4"/>
    </row>
    <row r="11" spans="1:167" ht="16.5" thickBot="1" x14ac:dyDescent="0.3">
      <c r="A11" s="131"/>
      <c r="B11" s="131"/>
      <c r="C11" s="177" t="s">
        <v>280</v>
      </c>
      <c r="D11" s="173" t="s">
        <v>5</v>
      </c>
      <c r="E11" s="173" t="s">
        <v>6</v>
      </c>
      <c r="F11" s="167" t="s">
        <v>319</v>
      </c>
      <c r="G11" s="167" t="s">
        <v>7</v>
      </c>
      <c r="H11" s="167" t="s">
        <v>8</v>
      </c>
      <c r="I11" s="167" t="s">
        <v>281</v>
      </c>
      <c r="J11" s="167" t="s">
        <v>9</v>
      </c>
      <c r="K11" s="167" t="s">
        <v>10</v>
      </c>
      <c r="L11" s="173" t="s">
        <v>282</v>
      </c>
      <c r="M11" s="173" t="s">
        <v>9</v>
      </c>
      <c r="N11" s="173" t="s">
        <v>10</v>
      </c>
      <c r="O11" s="173" t="s">
        <v>283</v>
      </c>
      <c r="P11" s="173" t="s">
        <v>11</v>
      </c>
      <c r="Q11" s="173" t="s">
        <v>4</v>
      </c>
      <c r="R11" s="177" t="s">
        <v>284</v>
      </c>
      <c r="S11" s="173"/>
      <c r="T11" s="173"/>
      <c r="U11" s="175" t="s">
        <v>1003</v>
      </c>
      <c r="V11" s="176"/>
      <c r="W11" s="177"/>
      <c r="X11" s="173" t="s">
        <v>1004</v>
      </c>
      <c r="Y11" s="173"/>
      <c r="Z11" s="173"/>
      <c r="AA11" s="174" t="s">
        <v>1005</v>
      </c>
      <c r="AB11" s="174"/>
      <c r="AC11" s="195"/>
      <c r="AD11" s="167" t="s">
        <v>285</v>
      </c>
      <c r="AE11" s="167"/>
      <c r="AF11" s="167"/>
      <c r="AG11" s="167" t="s">
        <v>286</v>
      </c>
      <c r="AH11" s="167"/>
      <c r="AI11" s="167"/>
      <c r="AJ11" s="165" t="s">
        <v>287</v>
      </c>
      <c r="AK11" s="165"/>
      <c r="AL11" s="165"/>
      <c r="AM11" s="167" t="s">
        <v>288</v>
      </c>
      <c r="AN11" s="167"/>
      <c r="AO11" s="167"/>
      <c r="AP11" s="167" t="s">
        <v>289</v>
      </c>
      <c r="AQ11" s="167"/>
      <c r="AR11" s="168"/>
      <c r="AS11" s="167" t="s">
        <v>290</v>
      </c>
      <c r="AT11" s="167"/>
      <c r="AU11" s="167"/>
      <c r="AV11" s="167" t="s">
        <v>291</v>
      </c>
      <c r="AW11" s="167"/>
      <c r="AX11" s="167"/>
      <c r="AY11" s="167" t="s">
        <v>320</v>
      </c>
      <c r="AZ11" s="167"/>
      <c r="BA11" s="167"/>
      <c r="BB11" s="167" t="s">
        <v>292</v>
      </c>
      <c r="BC11" s="167"/>
      <c r="BD11" s="167"/>
      <c r="BE11" s="167" t="s">
        <v>1027</v>
      </c>
      <c r="BF11" s="167"/>
      <c r="BG11" s="167"/>
      <c r="BH11" s="167" t="s">
        <v>293</v>
      </c>
      <c r="BI11" s="167"/>
      <c r="BJ11" s="167"/>
      <c r="BK11" s="158" t="s">
        <v>294</v>
      </c>
      <c r="BL11" s="158"/>
      <c r="BM11" s="159"/>
      <c r="BN11" s="157" t="s">
        <v>321</v>
      </c>
      <c r="BO11" s="158"/>
      <c r="BP11" s="159"/>
      <c r="BQ11" s="157" t="s">
        <v>295</v>
      </c>
      <c r="BR11" s="158"/>
      <c r="BS11" s="159"/>
      <c r="BT11" s="165" t="s">
        <v>296</v>
      </c>
      <c r="BU11" s="165"/>
      <c r="BV11" s="165"/>
      <c r="BW11" s="165" t="s">
        <v>297</v>
      </c>
      <c r="BX11" s="165"/>
      <c r="BY11" s="165"/>
      <c r="BZ11" s="165" t="s">
        <v>298</v>
      </c>
      <c r="CA11" s="165"/>
      <c r="CB11" s="165"/>
      <c r="CC11" s="165" t="s">
        <v>322</v>
      </c>
      <c r="CD11" s="165"/>
      <c r="CE11" s="165"/>
      <c r="CF11" s="165" t="s">
        <v>299</v>
      </c>
      <c r="CG11" s="165"/>
      <c r="CH11" s="165"/>
      <c r="CI11" s="165" t="s">
        <v>300</v>
      </c>
      <c r="CJ11" s="165"/>
      <c r="CK11" s="165"/>
      <c r="CL11" s="165" t="s">
        <v>301</v>
      </c>
      <c r="CM11" s="165"/>
      <c r="CN11" s="165"/>
      <c r="CO11" s="165" t="s">
        <v>302</v>
      </c>
      <c r="CP11" s="165"/>
      <c r="CQ11" s="165"/>
      <c r="CR11" s="165" t="s">
        <v>303</v>
      </c>
      <c r="CS11" s="165"/>
      <c r="CT11" s="165"/>
      <c r="CU11" s="157" t="s">
        <v>304</v>
      </c>
      <c r="CV11" s="158"/>
      <c r="CW11" s="159"/>
      <c r="CX11" s="157" t="s">
        <v>305</v>
      </c>
      <c r="CY11" s="158"/>
      <c r="CZ11" s="159"/>
      <c r="DA11" s="157" t="s">
        <v>306</v>
      </c>
      <c r="DB11" s="158"/>
      <c r="DC11" s="159"/>
      <c r="DD11" s="157" t="s">
        <v>307</v>
      </c>
      <c r="DE11" s="158"/>
      <c r="DF11" s="159"/>
      <c r="DG11" s="157" t="s">
        <v>323</v>
      </c>
      <c r="DH11" s="158"/>
      <c r="DI11" s="159"/>
      <c r="DJ11" s="157" t="s">
        <v>308</v>
      </c>
      <c r="DK11" s="158"/>
      <c r="DL11" s="159"/>
      <c r="DM11" s="157" t="s">
        <v>309</v>
      </c>
      <c r="DN11" s="158"/>
      <c r="DO11" s="159"/>
      <c r="DP11" s="157" t="s">
        <v>310</v>
      </c>
      <c r="DQ11" s="158"/>
      <c r="DR11" s="159"/>
      <c r="DS11" s="165" t="s">
        <v>311</v>
      </c>
      <c r="DT11" s="165"/>
      <c r="DU11" s="165"/>
      <c r="DV11" s="165" t="s">
        <v>312</v>
      </c>
      <c r="DW11" s="165"/>
      <c r="DX11" s="165"/>
      <c r="DY11" s="165" t="s">
        <v>313</v>
      </c>
      <c r="DZ11" s="165"/>
      <c r="EA11" s="165"/>
      <c r="EB11" s="165" t="s">
        <v>314</v>
      </c>
      <c r="EC11" s="165"/>
      <c r="ED11" s="165"/>
      <c r="EE11" s="165" t="s">
        <v>324</v>
      </c>
      <c r="EF11" s="165"/>
      <c r="EG11" s="165"/>
      <c r="EH11" s="186" t="s">
        <v>325</v>
      </c>
      <c r="EI11" s="187"/>
      <c r="EJ11" s="188"/>
      <c r="EK11" s="186" t="s">
        <v>326</v>
      </c>
      <c r="EL11" s="187"/>
      <c r="EM11" s="188"/>
      <c r="EN11" s="186" t="s">
        <v>327</v>
      </c>
      <c r="EO11" s="187"/>
      <c r="EP11" s="188"/>
      <c r="EQ11" s="186" t="s">
        <v>328</v>
      </c>
      <c r="ER11" s="187"/>
      <c r="ES11" s="188"/>
      <c r="ET11" s="189" t="s">
        <v>329</v>
      </c>
      <c r="EU11" s="190"/>
      <c r="EV11" s="191"/>
      <c r="EW11" s="165" t="s">
        <v>315</v>
      </c>
      <c r="EX11" s="165"/>
      <c r="EY11" s="165"/>
      <c r="EZ11" s="165" t="s">
        <v>330</v>
      </c>
      <c r="FA11" s="165"/>
      <c r="FB11" s="165"/>
      <c r="FC11" s="165" t="s">
        <v>316</v>
      </c>
      <c r="FD11" s="165"/>
      <c r="FE11" s="165"/>
      <c r="FF11" s="165" t="s">
        <v>317</v>
      </c>
      <c r="FG11" s="165"/>
      <c r="FH11" s="165"/>
      <c r="FI11" s="98" t="s">
        <v>318</v>
      </c>
      <c r="FJ11" s="98"/>
      <c r="FK11" s="98"/>
    </row>
    <row r="12" spans="1:167" ht="99.75" customHeight="1" thickBot="1" x14ac:dyDescent="0.3">
      <c r="A12" s="131"/>
      <c r="B12" s="131"/>
      <c r="C12" s="154" t="s">
        <v>985</v>
      </c>
      <c r="D12" s="155"/>
      <c r="E12" s="156"/>
      <c r="F12" s="154" t="s">
        <v>989</v>
      </c>
      <c r="G12" s="155"/>
      <c r="H12" s="156"/>
      <c r="I12" s="154" t="s">
        <v>993</v>
      </c>
      <c r="J12" s="155"/>
      <c r="K12" s="156"/>
      <c r="L12" s="154" t="s">
        <v>997</v>
      </c>
      <c r="M12" s="155"/>
      <c r="N12" s="156"/>
      <c r="O12" s="154" t="s">
        <v>999</v>
      </c>
      <c r="P12" s="155"/>
      <c r="Q12" s="156"/>
      <c r="R12" s="178" t="s">
        <v>1002</v>
      </c>
      <c r="S12" s="179"/>
      <c r="T12" s="180"/>
      <c r="U12" s="154" t="s">
        <v>338</v>
      </c>
      <c r="V12" s="155"/>
      <c r="W12" s="156"/>
      <c r="X12" s="154" t="s">
        <v>341</v>
      </c>
      <c r="Y12" s="155"/>
      <c r="Z12" s="156"/>
      <c r="AA12" s="154" t="s">
        <v>1006</v>
      </c>
      <c r="AB12" s="155"/>
      <c r="AC12" s="156"/>
      <c r="AD12" s="154" t="s">
        <v>1010</v>
      </c>
      <c r="AE12" s="155"/>
      <c r="AF12" s="156"/>
      <c r="AG12" s="154" t="s">
        <v>1011</v>
      </c>
      <c r="AH12" s="155"/>
      <c r="AI12" s="156"/>
      <c r="AJ12" s="154" t="s">
        <v>1015</v>
      </c>
      <c r="AK12" s="155"/>
      <c r="AL12" s="156"/>
      <c r="AM12" s="154" t="s">
        <v>1019</v>
      </c>
      <c r="AN12" s="155"/>
      <c r="AO12" s="156"/>
      <c r="AP12" s="154" t="s">
        <v>1023</v>
      </c>
      <c r="AQ12" s="155"/>
      <c r="AR12" s="156"/>
      <c r="AS12" s="154" t="s">
        <v>1024</v>
      </c>
      <c r="AT12" s="155"/>
      <c r="AU12" s="156"/>
      <c r="AV12" s="154" t="s">
        <v>1028</v>
      </c>
      <c r="AW12" s="155"/>
      <c r="AX12" s="156"/>
      <c r="AY12" s="154" t="s">
        <v>1029</v>
      </c>
      <c r="AZ12" s="155"/>
      <c r="BA12" s="156"/>
      <c r="BB12" s="154" t="s">
        <v>1030</v>
      </c>
      <c r="BC12" s="155"/>
      <c r="BD12" s="156"/>
      <c r="BE12" s="154" t="s">
        <v>1031</v>
      </c>
      <c r="BF12" s="155"/>
      <c r="BG12" s="156"/>
      <c r="BH12" s="178" t="s">
        <v>1032</v>
      </c>
      <c r="BI12" s="179"/>
      <c r="BJ12" s="180"/>
      <c r="BK12" s="154" t="s">
        <v>357</v>
      </c>
      <c r="BL12" s="155"/>
      <c r="BM12" s="156"/>
      <c r="BN12" s="154" t="s">
        <v>359</v>
      </c>
      <c r="BO12" s="155"/>
      <c r="BP12" s="156"/>
      <c r="BQ12" s="154" t="s">
        <v>1036</v>
      </c>
      <c r="BR12" s="155"/>
      <c r="BS12" s="156"/>
      <c r="BT12" s="154" t="s">
        <v>1037</v>
      </c>
      <c r="BU12" s="155"/>
      <c r="BV12" s="156"/>
      <c r="BW12" s="154" t="s">
        <v>1038</v>
      </c>
      <c r="BX12" s="155"/>
      <c r="BY12" s="156"/>
      <c r="BZ12" s="154" t="s">
        <v>1039</v>
      </c>
      <c r="CA12" s="155"/>
      <c r="CB12" s="156"/>
      <c r="CC12" s="154" t="s">
        <v>369</v>
      </c>
      <c r="CD12" s="155"/>
      <c r="CE12" s="156"/>
      <c r="CF12" s="196" t="s">
        <v>372</v>
      </c>
      <c r="CG12" s="197"/>
      <c r="CH12" s="198"/>
      <c r="CI12" s="154" t="s">
        <v>376</v>
      </c>
      <c r="CJ12" s="155"/>
      <c r="CK12" s="156"/>
      <c r="CL12" s="154" t="s">
        <v>1366</v>
      </c>
      <c r="CM12" s="155"/>
      <c r="CN12" s="156"/>
      <c r="CO12" s="154" t="s">
        <v>382</v>
      </c>
      <c r="CP12" s="155"/>
      <c r="CQ12" s="156"/>
      <c r="CR12" s="215" t="s">
        <v>385</v>
      </c>
      <c r="CS12" s="216"/>
      <c r="CT12" s="217"/>
      <c r="CU12" s="154" t="s">
        <v>388</v>
      </c>
      <c r="CV12" s="155"/>
      <c r="CW12" s="156"/>
      <c r="CX12" s="154" t="s">
        <v>390</v>
      </c>
      <c r="CY12" s="155"/>
      <c r="CZ12" s="156"/>
      <c r="DA12" s="154" t="s">
        <v>394</v>
      </c>
      <c r="DB12" s="155"/>
      <c r="DC12" s="156"/>
      <c r="DD12" s="210" t="s">
        <v>398</v>
      </c>
      <c r="DE12" s="211"/>
      <c r="DF12" s="212"/>
      <c r="DG12" s="196" t="s">
        <v>400</v>
      </c>
      <c r="DH12" s="197"/>
      <c r="DI12" s="198"/>
      <c r="DJ12" s="196" t="s">
        <v>404</v>
      </c>
      <c r="DK12" s="197"/>
      <c r="DL12" s="198"/>
      <c r="DM12" s="196" t="s">
        <v>408</v>
      </c>
      <c r="DN12" s="197"/>
      <c r="DO12" s="198"/>
      <c r="DP12" s="196" t="s">
        <v>412</v>
      </c>
      <c r="DQ12" s="197"/>
      <c r="DR12" s="198"/>
      <c r="DS12" s="196" t="s">
        <v>415</v>
      </c>
      <c r="DT12" s="197"/>
      <c r="DU12" s="198"/>
      <c r="DV12" s="196" t="s">
        <v>418</v>
      </c>
      <c r="DW12" s="197"/>
      <c r="DX12" s="198"/>
      <c r="DY12" s="196" t="s">
        <v>422</v>
      </c>
      <c r="DZ12" s="197"/>
      <c r="EA12" s="198"/>
      <c r="EB12" s="210" t="s">
        <v>424</v>
      </c>
      <c r="EC12" s="211"/>
      <c r="ED12" s="212"/>
      <c r="EE12" s="196" t="s">
        <v>1048</v>
      </c>
      <c r="EF12" s="197"/>
      <c r="EG12" s="198"/>
      <c r="EH12" s="196" t="s">
        <v>426</v>
      </c>
      <c r="EI12" s="197"/>
      <c r="EJ12" s="198"/>
      <c r="EK12" s="196" t="s">
        <v>428</v>
      </c>
      <c r="EL12" s="197"/>
      <c r="EM12" s="198"/>
      <c r="EN12" s="196" t="s">
        <v>1057</v>
      </c>
      <c r="EO12" s="197"/>
      <c r="EP12" s="198"/>
      <c r="EQ12" s="196" t="s">
        <v>1059</v>
      </c>
      <c r="ER12" s="197"/>
      <c r="ES12" s="198"/>
      <c r="ET12" s="199" t="s">
        <v>430</v>
      </c>
      <c r="EU12" s="200"/>
      <c r="EV12" s="201"/>
      <c r="EW12" s="196" t="s">
        <v>432</v>
      </c>
      <c r="EX12" s="197"/>
      <c r="EY12" s="198"/>
      <c r="EZ12" s="196" t="s">
        <v>1063</v>
      </c>
      <c r="FA12" s="197"/>
      <c r="FB12" s="198"/>
      <c r="FC12" s="196" t="s">
        <v>1067</v>
      </c>
      <c r="FD12" s="197"/>
      <c r="FE12" s="198"/>
      <c r="FF12" s="210" t="s">
        <v>1069</v>
      </c>
      <c r="FG12" s="211"/>
      <c r="FH12" s="212"/>
      <c r="FI12" s="199" t="s">
        <v>1073</v>
      </c>
      <c r="FJ12" s="200"/>
      <c r="FK12" s="201"/>
    </row>
    <row r="13" spans="1:167" ht="180.75" thickBot="1" x14ac:dyDescent="0.3">
      <c r="A13" s="202"/>
      <c r="B13" s="202"/>
      <c r="C13" s="56" t="s">
        <v>987</v>
      </c>
      <c r="D13" s="57" t="s">
        <v>986</v>
      </c>
      <c r="E13" s="58" t="s">
        <v>988</v>
      </c>
      <c r="F13" s="56" t="s">
        <v>990</v>
      </c>
      <c r="G13" s="57" t="s">
        <v>991</v>
      </c>
      <c r="H13" s="58" t="s">
        <v>992</v>
      </c>
      <c r="I13" s="56" t="s">
        <v>994</v>
      </c>
      <c r="J13" s="57" t="s">
        <v>995</v>
      </c>
      <c r="K13" s="58" t="s">
        <v>996</v>
      </c>
      <c r="L13" s="56" t="s">
        <v>998</v>
      </c>
      <c r="M13" s="57" t="s">
        <v>335</v>
      </c>
      <c r="N13" s="58" t="s">
        <v>194</v>
      </c>
      <c r="O13" s="56" t="s">
        <v>1000</v>
      </c>
      <c r="P13" s="57" t="s">
        <v>1001</v>
      </c>
      <c r="Q13" s="58" t="s">
        <v>334</v>
      </c>
      <c r="R13" s="56" t="s">
        <v>84</v>
      </c>
      <c r="S13" s="57" t="s">
        <v>85</v>
      </c>
      <c r="T13" s="58" t="s">
        <v>205</v>
      </c>
      <c r="U13" s="56" t="s">
        <v>339</v>
      </c>
      <c r="V13" s="57" t="s">
        <v>340</v>
      </c>
      <c r="W13" s="58" t="s">
        <v>70</v>
      </c>
      <c r="X13" s="56" t="s">
        <v>342</v>
      </c>
      <c r="Y13" s="57" t="s">
        <v>343</v>
      </c>
      <c r="Z13" s="58" t="s">
        <v>344</v>
      </c>
      <c r="AA13" s="56" t="s">
        <v>1007</v>
      </c>
      <c r="AB13" s="57" t="s">
        <v>1008</v>
      </c>
      <c r="AC13" s="58" t="s">
        <v>1009</v>
      </c>
      <c r="AD13" s="56" t="s">
        <v>84</v>
      </c>
      <c r="AE13" s="57" t="s">
        <v>348</v>
      </c>
      <c r="AF13" s="58" t="s">
        <v>86</v>
      </c>
      <c r="AG13" s="56" t="s">
        <v>1012</v>
      </c>
      <c r="AH13" s="57" t="s">
        <v>1013</v>
      </c>
      <c r="AI13" s="58" t="s">
        <v>1014</v>
      </c>
      <c r="AJ13" s="56" t="s">
        <v>1016</v>
      </c>
      <c r="AK13" s="57" t="s">
        <v>1017</v>
      </c>
      <c r="AL13" s="58" t="s">
        <v>1018</v>
      </c>
      <c r="AM13" s="56" t="s">
        <v>1020</v>
      </c>
      <c r="AN13" s="57" t="s">
        <v>1021</v>
      </c>
      <c r="AO13" s="58" t="s">
        <v>1022</v>
      </c>
      <c r="AP13" s="56" t="s">
        <v>216</v>
      </c>
      <c r="AQ13" s="57" t="s">
        <v>217</v>
      </c>
      <c r="AR13" s="58" t="s">
        <v>205</v>
      </c>
      <c r="AS13" s="56" t="s">
        <v>1025</v>
      </c>
      <c r="AT13" s="57" t="s">
        <v>350</v>
      </c>
      <c r="AU13" s="58" t="s">
        <v>1026</v>
      </c>
      <c r="AV13" s="56" t="s">
        <v>84</v>
      </c>
      <c r="AW13" s="57" t="s">
        <v>85</v>
      </c>
      <c r="AX13" s="58" t="s">
        <v>205</v>
      </c>
      <c r="AY13" s="56" t="s">
        <v>73</v>
      </c>
      <c r="AZ13" s="57" t="s">
        <v>277</v>
      </c>
      <c r="BA13" s="58" t="s">
        <v>75</v>
      </c>
      <c r="BB13" s="56" t="s">
        <v>351</v>
      </c>
      <c r="BC13" s="57" t="s">
        <v>352</v>
      </c>
      <c r="BD13" s="58" t="s">
        <v>353</v>
      </c>
      <c r="BE13" s="56" t="s">
        <v>345</v>
      </c>
      <c r="BF13" s="57" t="s">
        <v>346</v>
      </c>
      <c r="BG13" s="58" t="s">
        <v>347</v>
      </c>
      <c r="BH13" s="68" t="s">
        <v>381</v>
      </c>
      <c r="BI13" s="57" t="s">
        <v>217</v>
      </c>
      <c r="BJ13" s="58" t="s">
        <v>356</v>
      </c>
      <c r="BK13" s="56" t="s">
        <v>358</v>
      </c>
      <c r="BL13" s="57" t="s">
        <v>257</v>
      </c>
      <c r="BM13" s="58" t="s">
        <v>256</v>
      </c>
      <c r="BN13" s="56" t="s">
        <v>1033</v>
      </c>
      <c r="BO13" s="57" t="s">
        <v>1034</v>
      </c>
      <c r="BP13" s="58" t="s">
        <v>1035</v>
      </c>
      <c r="BQ13" s="56" t="s">
        <v>360</v>
      </c>
      <c r="BR13" s="57" t="s">
        <v>361</v>
      </c>
      <c r="BS13" s="58" t="s">
        <v>222</v>
      </c>
      <c r="BT13" s="56" t="s">
        <v>362</v>
      </c>
      <c r="BU13" s="57" t="s">
        <v>363</v>
      </c>
      <c r="BV13" s="58" t="s">
        <v>364</v>
      </c>
      <c r="BW13" s="56" t="s">
        <v>365</v>
      </c>
      <c r="BX13" s="57" t="s">
        <v>366</v>
      </c>
      <c r="BY13" s="58" t="s">
        <v>367</v>
      </c>
      <c r="BZ13" s="56" t="s">
        <v>97</v>
      </c>
      <c r="CA13" s="57" t="s">
        <v>98</v>
      </c>
      <c r="CB13" s="58" t="s">
        <v>368</v>
      </c>
      <c r="CC13" s="56" t="s">
        <v>370</v>
      </c>
      <c r="CD13" s="57" t="s">
        <v>273</v>
      </c>
      <c r="CE13" s="58" t="s">
        <v>371</v>
      </c>
      <c r="CF13" s="72" t="s">
        <v>373</v>
      </c>
      <c r="CG13" s="73" t="s">
        <v>374</v>
      </c>
      <c r="CH13" s="74" t="s">
        <v>375</v>
      </c>
      <c r="CI13" s="56" t="s">
        <v>377</v>
      </c>
      <c r="CJ13" s="57" t="s">
        <v>378</v>
      </c>
      <c r="CK13" s="58" t="s">
        <v>379</v>
      </c>
      <c r="CL13" s="56" t="s">
        <v>380</v>
      </c>
      <c r="CM13" s="57" t="s">
        <v>1040</v>
      </c>
      <c r="CN13" s="58" t="s">
        <v>1041</v>
      </c>
      <c r="CO13" s="56" t="s">
        <v>383</v>
      </c>
      <c r="CP13" s="57" t="s">
        <v>210</v>
      </c>
      <c r="CQ13" s="58" t="s">
        <v>99</v>
      </c>
      <c r="CR13" s="75" t="s">
        <v>386</v>
      </c>
      <c r="CS13" s="76" t="s">
        <v>122</v>
      </c>
      <c r="CT13" s="76" t="s">
        <v>387</v>
      </c>
      <c r="CU13" s="56" t="s">
        <v>389</v>
      </c>
      <c r="CV13" s="57" t="s">
        <v>1042</v>
      </c>
      <c r="CW13" s="58" t="s">
        <v>1043</v>
      </c>
      <c r="CX13" s="56" t="s">
        <v>391</v>
      </c>
      <c r="CY13" s="57" t="s">
        <v>392</v>
      </c>
      <c r="CZ13" s="58" t="s">
        <v>393</v>
      </c>
      <c r="DA13" s="56" t="s">
        <v>395</v>
      </c>
      <c r="DB13" s="57" t="s">
        <v>396</v>
      </c>
      <c r="DC13" s="58" t="s">
        <v>397</v>
      </c>
      <c r="DD13" s="77" t="s">
        <v>377</v>
      </c>
      <c r="DE13" s="73" t="s">
        <v>399</v>
      </c>
      <c r="DF13" s="74" t="s">
        <v>384</v>
      </c>
      <c r="DG13" s="77" t="s">
        <v>401</v>
      </c>
      <c r="DH13" s="73" t="s">
        <v>402</v>
      </c>
      <c r="DI13" s="74" t="s">
        <v>403</v>
      </c>
      <c r="DJ13" s="77" t="s">
        <v>405</v>
      </c>
      <c r="DK13" s="73" t="s">
        <v>406</v>
      </c>
      <c r="DL13" s="74" t="s">
        <v>407</v>
      </c>
      <c r="DM13" s="77" t="s">
        <v>409</v>
      </c>
      <c r="DN13" s="73" t="s">
        <v>410</v>
      </c>
      <c r="DO13" s="74" t="s">
        <v>411</v>
      </c>
      <c r="DP13" s="77" t="s">
        <v>431</v>
      </c>
      <c r="DQ13" s="73" t="s">
        <v>413</v>
      </c>
      <c r="DR13" s="74" t="s">
        <v>414</v>
      </c>
      <c r="DS13" s="77" t="s">
        <v>416</v>
      </c>
      <c r="DT13" s="73" t="s">
        <v>417</v>
      </c>
      <c r="DU13" s="74" t="s">
        <v>238</v>
      </c>
      <c r="DV13" s="77" t="s">
        <v>419</v>
      </c>
      <c r="DW13" s="73" t="s">
        <v>420</v>
      </c>
      <c r="DX13" s="74" t="s">
        <v>421</v>
      </c>
      <c r="DY13" s="77" t="s">
        <v>337</v>
      </c>
      <c r="DZ13" s="73" t="s">
        <v>423</v>
      </c>
      <c r="EA13" s="74" t="s">
        <v>1045</v>
      </c>
      <c r="EB13" s="77" t="s">
        <v>425</v>
      </c>
      <c r="EC13" s="73" t="s">
        <v>1046</v>
      </c>
      <c r="ED13" s="74" t="s">
        <v>1047</v>
      </c>
      <c r="EE13" s="77" t="s">
        <v>1049</v>
      </c>
      <c r="EF13" s="73" t="s">
        <v>1050</v>
      </c>
      <c r="EG13" s="74" t="s">
        <v>1051</v>
      </c>
      <c r="EH13" s="77" t="s">
        <v>73</v>
      </c>
      <c r="EI13" s="73" t="s">
        <v>1052</v>
      </c>
      <c r="EJ13" s="74" t="s">
        <v>75</v>
      </c>
      <c r="EK13" s="77" t="s">
        <v>1053</v>
      </c>
      <c r="EL13" s="73" t="s">
        <v>1054</v>
      </c>
      <c r="EM13" s="74" t="s">
        <v>1055</v>
      </c>
      <c r="EN13" s="77" t="s">
        <v>1056</v>
      </c>
      <c r="EO13" s="73" t="s">
        <v>1058</v>
      </c>
      <c r="EP13" s="74" t="s">
        <v>429</v>
      </c>
      <c r="EQ13" s="77" t="s">
        <v>148</v>
      </c>
      <c r="ER13" s="73" t="s">
        <v>208</v>
      </c>
      <c r="ES13" s="74" t="s">
        <v>209</v>
      </c>
      <c r="ET13" s="77" t="s">
        <v>1062</v>
      </c>
      <c r="EU13" s="34" t="s">
        <v>1060</v>
      </c>
      <c r="EV13" s="35" t="s">
        <v>1061</v>
      </c>
      <c r="EW13" s="77" t="s">
        <v>434</v>
      </c>
      <c r="EX13" s="73" t="s">
        <v>433</v>
      </c>
      <c r="EY13" s="74" t="s">
        <v>207</v>
      </c>
      <c r="EZ13" s="77" t="s">
        <v>1064</v>
      </c>
      <c r="FA13" s="73" t="s">
        <v>1065</v>
      </c>
      <c r="FB13" s="74" t="s">
        <v>1066</v>
      </c>
      <c r="FC13" s="77" t="s">
        <v>336</v>
      </c>
      <c r="FD13" s="73" t="s">
        <v>1068</v>
      </c>
      <c r="FE13" s="74" t="s">
        <v>274</v>
      </c>
      <c r="FF13" s="77" t="s">
        <v>1070</v>
      </c>
      <c r="FG13" s="73" t="s">
        <v>1071</v>
      </c>
      <c r="FH13" s="74" t="s">
        <v>1072</v>
      </c>
      <c r="FI13" s="77" t="s">
        <v>1074</v>
      </c>
      <c r="FJ13" s="34" t="s">
        <v>1075</v>
      </c>
      <c r="FK13" s="35" t="s">
        <v>1076</v>
      </c>
    </row>
    <row r="14" spans="1:167" ht="16.5" thickBot="1" x14ac:dyDescent="0.3">
      <c r="A14" s="2">
        <v>1</v>
      </c>
      <c r="B14" s="80" t="s">
        <v>1381</v>
      </c>
      <c r="C14" s="52">
        <v>1</v>
      </c>
      <c r="D14" s="52"/>
      <c r="E14" s="52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3</v>
      </c>
      <c r="V14" s="14"/>
      <c r="W14" s="14"/>
      <c r="X14" s="23">
        <v>1</v>
      </c>
      <c r="Y14" s="23"/>
      <c r="Z14" s="14"/>
      <c r="AA14" s="4">
        <v>1</v>
      </c>
      <c r="AB14" s="4"/>
      <c r="AC14" s="4"/>
      <c r="AD14" s="14">
        <v>1</v>
      </c>
      <c r="AE14" s="14"/>
      <c r="AF14" s="14"/>
      <c r="AG14" s="14">
        <v>1</v>
      </c>
      <c r="AH14" s="14"/>
      <c r="AI14" s="14"/>
      <c r="AJ14" s="23">
        <v>1</v>
      </c>
      <c r="AK14" s="23"/>
      <c r="AL14" s="14"/>
      <c r="AM14" s="14">
        <v>1</v>
      </c>
      <c r="AN14" s="14"/>
      <c r="AO14" s="1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23"/>
      <c r="AZ14" s="23">
        <v>1</v>
      </c>
      <c r="BA14" s="23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23"/>
      <c r="BR14" s="23">
        <v>1</v>
      </c>
      <c r="BS14" s="23"/>
      <c r="BT14" s="4">
        <v>1</v>
      </c>
      <c r="BU14" s="4"/>
      <c r="BV14" s="4"/>
      <c r="BW14" s="23"/>
      <c r="BX14" s="23">
        <v>1</v>
      </c>
      <c r="BY14" s="23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>
        <v>1</v>
      </c>
      <c r="DO14" s="4"/>
      <c r="DP14" s="4">
        <v>1</v>
      </c>
      <c r="DQ14" s="4"/>
      <c r="DR14" s="4"/>
      <c r="DS14" s="61"/>
      <c r="DT14" s="61"/>
      <c r="DU14" s="61">
        <v>1</v>
      </c>
      <c r="DV14" s="61"/>
      <c r="DW14" s="61"/>
      <c r="DX14" s="61">
        <v>1</v>
      </c>
      <c r="DY14" s="61"/>
      <c r="DZ14" s="61"/>
      <c r="EA14" s="61">
        <v>1</v>
      </c>
      <c r="EB14" s="61"/>
      <c r="EC14" s="61"/>
      <c r="ED14" s="61">
        <v>1</v>
      </c>
      <c r="EE14" s="61"/>
      <c r="EF14" s="61"/>
      <c r="EG14" s="61">
        <v>1</v>
      </c>
      <c r="EH14" s="61"/>
      <c r="EI14" s="61"/>
      <c r="EJ14" s="61">
        <v>1</v>
      </c>
      <c r="EK14" s="61"/>
      <c r="EL14" s="61"/>
      <c r="EM14" s="61">
        <v>1</v>
      </c>
      <c r="EN14" s="61"/>
      <c r="EO14" s="61"/>
      <c r="EP14" s="61">
        <v>1</v>
      </c>
      <c r="EQ14" s="61"/>
      <c r="ER14" s="61"/>
      <c r="ES14" s="61">
        <v>1</v>
      </c>
      <c r="ET14" s="61"/>
      <c r="EU14" s="4"/>
      <c r="EV14" s="4">
        <v>1</v>
      </c>
      <c r="EW14" s="61"/>
      <c r="EX14" s="61"/>
      <c r="EY14" s="61">
        <v>1</v>
      </c>
      <c r="EZ14" s="61"/>
      <c r="FA14" s="61"/>
      <c r="FB14" s="61">
        <v>1</v>
      </c>
      <c r="FC14" s="61"/>
      <c r="FD14" s="61"/>
      <c r="FE14" s="61">
        <v>1</v>
      </c>
      <c r="FF14" s="61"/>
      <c r="FG14" s="61"/>
      <c r="FH14" s="61">
        <v>1</v>
      </c>
      <c r="FI14" s="61"/>
      <c r="FJ14" s="4"/>
      <c r="FK14" s="4">
        <v>1</v>
      </c>
    </row>
    <row r="15" spans="1:167" ht="16.5" thickBot="1" x14ac:dyDescent="0.3">
      <c r="A15" s="2">
        <v>2</v>
      </c>
      <c r="B15" s="81" t="s">
        <v>1382</v>
      </c>
      <c r="C15" s="51"/>
      <c r="D15" s="51">
        <v>1</v>
      </c>
      <c r="E15" s="51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4"/>
      <c r="Y15" s="4">
        <v>1</v>
      </c>
      <c r="Z15" s="1"/>
      <c r="AA15" s="4"/>
      <c r="AB15" s="4">
        <v>1</v>
      </c>
      <c r="AC15" s="4"/>
      <c r="AD15" s="1"/>
      <c r="AE15" s="1">
        <v>1</v>
      </c>
      <c r="AF15" s="1"/>
      <c r="AG15" s="1"/>
      <c r="AH15" s="1">
        <v>1</v>
      </c>
      <c r="AI15" s="1"/>
      <c r="AJ15" s="4"/>
      <c r="AK15" s="4">
        <v>1</v>
      </c>
      <c r="AL15" s="1"/>
      <c r="AM15" s="1"/>
      <c r="AN15" s="1">
        <v>1</v>
      </c>
      <c r="AO15" s="1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61"/>
      <c r="DT15" s="61">
        <v>1</v>
      </c>
      <c r="DU15" s="61"/>
      <c r="DV15" s="61"/>
      <c r="DW15" s="61">
        <v>1</v>
      </c>
      <c r="DX15" s="61"/>
      <c r="DY15" s="61"/>
      <c r="DZ15" s="61">
        <v>1</v>
      </c>
      <c r="EA15" s="61"/>
      <c r="EB15" s="61"/>
      <c r="EC15" s="61">
        <v>1</v>
      </c>
      <c r="ED15" s="61"/>
      <c r="EE15" s="61"/>
      <c r="EF15" s="61">
        <v>1</v>
      </c>
      <c r="EG15" s="61"/>
      <c r="EH15" s="61"/>
      <c r="EI15" s="61">
        <v>1</v>
      </c>
      <c r="EJ15" s="61"/>
      <c r="EK15" s="61"/>
      <c r="EL15" s="61">
        <v>1</v>
      </c>
      <c r="EM15" s="61"/>
      <c r="EN15" s="61"/>
      <c r="EO15" s="61"/>
      <c r="EP15" s="61">
        <v>1</v>
      </c>
      <c r="EQ15" s="61"/>
      <c r="ER15" s="61">
        <v>1</v>
      </c>
      <c r="ES15" s="61"/>
      <c r="ET15" s="61"/>
      <c r="EU15" s="4">
        <v>1</v>
      </c>
      <c r="EV15" s="4"/>
      <c r="EW15" s="61"/>
      <c r="EX15" s="61">
        <v>1</v>
      </c>
      <c r="EY15" s="61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4">
        <v>1</v>
      </c>
      <c r="FK15" s="4"/>
    </row>
    <row r="16" spans="1:167" ht="16.5" thickBot="1" x14ac:dyDescent="0.3">
      <c r="A16" s="2">
        <v>3</v>
      </c>
      <c r="B16" s="81" t="s">
        <v>1383</v>
      </c>
      <c r="C16" s="51"/>
      <c r="D16" s="51"/>
      <c r="E16" s="51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/>
      <c r="Q16" s="1">
        <v>1</v>
      </c>
      <c r="R16" s="1"/>
      <c r="S16" s="1">
        <v>1</v>
      </c>
      <c r="T16" s="1"/>
      <c r="U16" s="1"/>
      <c r="V16" s="1">
        <v>1</v>
      </c>
      <c r="W16" s="1"/>
      <c r="X16" s="4"/>
      <c r="Y16" s="4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1"/>
      <c r="AM16" s="1"/>
      <c r="AN16" s="1"/>
      <c r="AO16" s="1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61"/>
      <c r="DT16" s="61">
        <v>1</v>
      </c>
      <c r="DU16" s="61"/>
      <c r="DV16" s="61"/>
      <c r="DW16" s="61">
        <v>1</v>
      </c>
      <c r="DX16" s="61"/>
      <c r="DY16" s="61"/>
      <c r="DZ16" s="61">
        <v>1</v>
      </c>
      <c r="EA16" s="61"/>
      <c r="EB16" s="61"/>
      <c r="EC16" s="61">
        <v>1</v>
      </c>
      <c r="ED16" s="61"/>
      <c r="EE16" s="61"/>
      <c r="EF16" s="61">
        <v>1</v>
      </c>
      <c r="EG16" s="61"/>
      <c r="EH16" s="61"/>
      <c r="EI16" s="61">
        <v>1</v>
      </c>
      <c r="EJ16" s="61"/>
      <c r="EK16" s="61"/>
      <c r="EL16" s="61">
        <v>1</v>
      </c>
      <c r="EM16" s="61"/>
      <c r="EN16" s="61"/>
      <c r="EO16" s="61">
        <v>1</v>
      </c>
      <c r="EP16" s="61"/>
      <c r="EQ16" s="61"/>
      <c r="ER16" s="61">
        <v>1</v>
      </c>
      <c r="ES16" s="61"/>
      <c r="ET16" s="61"/>
      <c r="EU16" s="4">
        <v>1</v>
      </c>
      <c r="EV16" s="4"/>
      <c r="EW16" s="61"/>
      <c r="EX16" s="61">
        <v>1</v>
      </c>
      <c r="EY16" s="61"/>
      <c r="EZ16" s="61"/>
      <c r="FA16" s="61">
        <v>1</v>
      </c>
      <c r="FB16" s="61"/>
      <c r="FC16" s="61"/>
      <c r="FD16" s="61">
        <v>1</v>
      </c>
      <c r="FE16" s="61"/>
      <c r="FF16" s="61"/>
      <c r="FG16" s="61">
        <v>1</v>
      </c>
      <c r="FH16" s="61"/>
      <c r="FI16" s="61"/>
      <c r="FJ16" s="4">
        <v>1</v>
      </c>
      <c r="FK16" s="4"/>
    </row>
    <row r="17" spans="1:167" ht="16.5" thickBot="1" x14ac:dyDescent="0.3">
      <c r="A17" s="2">
        <v>4</v>
      </c>
      <c r="B17" s="81" t="s">
        <v>1384</v>
      </c>
      <c r="C17" s="51"/>
      <c r="D17" s="51">
        <v>1</v>
      </c>
      <c r="E17" s="51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4">
        <v>1</v>
      </c>
      <c r="Y17" s="4"/>
      <c r="Z17" s="1"/>
      <c r="AA17" s="4"/>
      <c r="AB17" s="4">
        <v>1</v>
      </c>
      <c r="AC17" s="4"/>
      <c r="AD17" s="1"/>
      <c r="AE17" s="1">
        <v>1</v>
      </c>
      <c r="AF17" s="1"/>
      <c r="AG17" s="1"/>
      <c r="AH17" s="1">
        <v>1</v>
      </c>
      <c r="AI17" s="1"/>
      <c r="AJ17" s="4">
        <v>1</v>
      </c>
      <c r="AK17" s="4"/>
      <c r="AL17" s="1"/>
      <c r="AM17" s="1"/>
      <c r="AN17" s="1">
        <v>1</v>
      </c>
      <c r="AO17" s="1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61"/>
      <c r="DT17" s="61"/>
      <c r="DU17" s="61">
        <v>1</v>
      </c>
      <c r="DV17" s="61"/>
      <c r="DW17" s="61">
        <v>1</v>
      </c>
      <c r="DX17" s="61"/>
      <c r="DY17" s="61"/>
      <c r="DZ17" s="61"/>
      <c r="EA17" s="61">
        <v>1</v>
      </c>
      <c r="EB17" s="61"/>
      <c r="EC17" s="61"/>
      <c r="ED17" s="61">
        <v>1</v>
      </c>
      <c r="EE17" s="61"/>
      <c r="EF17" s="61"/>
      <c r="EG17" s="61">
        <v>1</v>
      </c>
      <c r="EH17" s="61"/>
      <c r="EI17" s="61"/>
      <c r="EJ17" s="61">
        <v>1</v>
      </c>
      <c r="EK17" s="61"/>
      <c r="EL17" s="61"/>
      <c r="EM17" s="61">
        <v>1</v>
      </c>
      <c r="EN17" s="61"/>
      <c r="EO17" s="61">
        <v>1</v>
      </c>
      <c r="EP17" s="61"/>
      <c r="EQ17" s="61"/>
      <c r="ER17" s="61">
        <v>1</v>
      </c>
      <c r="ES17" s="61"/>
      <c r="ET17" s="61"/>
      <c r="EU17" s="4">
        <v>1</v>
      </c>
      <c r="EV17" s="4"/>
      <c r="EW17" s="61"/>
      <c r="EX17" s="61">
        <v>1</v>
      </c>
      <c r="EY17" s="61"/>
      <c r="EZ17" s="61"/>
      <c r="FA17" s="61">
        <v>1</v>
      </c>
      <c r="FB17" s="61"/>
      <c r="FC17" s="61"/>
      <c r="FD17" s="61">
        <v>1</v>
      </c>
      <c r="FE17" s="61"/>
      <c r="FF17" s="61"/>
      <c r="FG17" s="61">
        <v>1</v>
      </c>
      <c r="FH17" s="61"/>
      <c r="FI17" s="61"/>
      <c r="FJ17" s="4">
        <v>1</v>
      </c>
      <c r="FK17" s="4"/>
    </row>
    <row r="18" spans="1:167" ht="16.5" thickBot="1" x14ac:dyDescent="0.3">
      <c r="A18" s="2">
        <v>5</v>
      </c>
      <c r="B18" s="81" t="s">
        <v>1385</v>
      </c>
      <c r="C18" s="51"/>
      <c r="D18" s="51">
        <v>1</v>
      </c>
      <c r="E18" s="51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4"/>
      <c r="Y18" s="4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/>
      <c r="AK18" s="4">
        <v>1</v>
      </c>
      <c r="AL18" s="1"/>
      <c r="AM18" s="1"/>
      <c r="AN18" s="1">
        <v>1</v>
      </c>
      <c r="AO18" s="1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61"/>
      <c r="DT18" s="61"/>
      <c r="DU18" s="61">
        <v>1</v>
      </c>
      <c r="DV18" s="61"/>
      <c r="DW18" s="61"/>
      <c r="DX18" s="61">
        <v>1</v>
      </c>
      <c r="DY18" s="61"/>
      <c r="DZ18" s="61"/>
      <c r="EA18" s="61">
        <v>1</v>
      </c>
      <c r="EB18" s="61"/>
      <c r="EC18" s="61"/>
      <c r="ED18" s="61">
        <v>1</v>
      </c>
      <c r="EE18" s="61"/>
      <c r="EF18" s="61"/>
      <c r="EG18" s="61">
        <v>1</v>
      </c>
      <c r="EH18" s="61"/>
      <c r="EI18" s="61"/>
      <c r="EJ18" s="61">
        <v>1</v>
      </c>
      <c r="EK18" s="61"/>
      <c r="EL18" s="61"/>
      <c r="EM18" s="61">
        <v>1</v>
      </c>
      <c r="EN18" s="61"/>
      <c r="EO18" s="61"/>
      <c r="EP18" s="61">
        <v>1</v>
      </c>
      <c r="EQ18" s="61"/>
      <c r="ER18" s="61"/>
      <c r="ES18" s="61">
        <v>1</v>
      </c>
      <c r="ET18" s="61"/>
      <c r="EU18" s="4">
        <v>1</v>
      </c>
      <c r="EV18" s="4"/>
      <c r="EW18" s="61"/>
      <c r="EX18" s="61"/>
      <c r="EY18" s="61">
        <v>1</v>
      </c>
      <c r="EZ18" s="61"/>
      <c r="FA18" s="61"/>
      <c r="FB18" s="61">
        <v>1</v>
      </c>
      <c r="FC18" s="61"/>
      <c r="FD18" s="61"/>
      <c r="FE18" s="61">
        <v>1</v>
      </c>
      <c r="FF18" s="61"/>
      <c r="FG18" s="61"/>
      <c r="FH18" s="61">
        <v>1</v>
      </c>
      <c r="FI18" s="61"/>
      <c r="FJ18" s="4">
        <v>1</v>
      </c>
      <c r="FK18" s="4"/>
    </row>
    <row r="19" spans="1:167" ht="16.5" thickBot="1" x14ac:dyDescent="0.3">
      <c r="A19" s="2">
        <v>6</v>
      </c>
      <c r="B19" s="81" t="s">
        <v>1386</v>
      </c>
      <c r="C19" s="51"/>
      <c r="D19" s="51"/>
      <c r="E19" s="51">
        <v>1</v>
      </c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4"/>
      <c r="Y19" s="4">
        <v>1</v>
      </c>
      <c r="Z19" s="1"/>
      <c r="AA19" s="4"/>
      <c r="AB19" s="4">
        <v>1</v>
      </c>
      <c r="AC19" s="4"/>
      <c r="AD19" s="1"/>
      <c r="AE19" s="1">
        <v>1</v>
      </c>
      <c r="AF19" s="1"/>
      <c r="AG19" s="1"/>
      <c r="AH19" s="1">
        <v>1</v>
      </c>
      <c r="AI19" s="1"/>
      <c r="AJ19" s="4"/>
      <c r="AK19" s="4">
        <v>1</v>
      </c>
      <c r="AL19" s="1"/>
      <c r="AM19" s="1"/>
      <c r="AN19" s="1">
        <v>1</v>
      </c>
      <c r="AO19" s="1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61"/>
      <c r="DT19" s="61"/>
      <c r="DU19" s="61">
        <v>1</v>
      </c>
      <c r="DV19" s="61"/>
      <c r="DW19" s="61">
        <v>1</v>
      </c>
      <c r="DX19" s="61"/>
      <c r="DY19" s="61"/>
      <c r="DZ19" s="61">
        <v>1</v>
      </c>
      <c r="EA19" s="61"/>
      <c r="EB19" s="61"/>
      <c r="EC19" s="61">
        <v>1</v>
      </c>
      <c r="ED19" s="61"/>
      <c r="EE19" s="61"/>
      <c r="EF19" s="61">
        <v>1</v>
      </c>
      <c r="EG19" s="61"/>
      <c r="EH19" s="61"/>
      <c r="EI19" s="61">
        <v>1</v>
      </c>
      <c r="EJ19" s="61"/>
      <c r="EK19" s="61"/>
      <c r="EL19" s="61">
        <v>1</v>
      </c>
      <c r="EM19" s="61"/>
      <c r="EN19" s="61"/>
      <c r="EO19" s="61">
        <v>1</v>
      </c>
      <c r="EP19" s="61"/>
      <c r="EQ19" s="61"/>
      <c r="ER19" s="61">
        <v>1</v>
      </c>
      <c r="ES19" s="61"/>
      <c r="ET19" s="61"/>
      <c r="EU19" s="4">
        <v>1</v>
      </c>
      <c r="EV19" s="4"/>
      <c r="EW19" s="61"/>
      <c r="EX19" s="61">
        <v>1</v>
      </c>
      <c r="EY19" s="61"/>
      <c r="EZ19" s="61"/>
      <c r="FA19" s="61">
        <v>1</v>
      </c>
      <c r="FB19" s="61"/>
      <c r="FC19" s="61"/>
      <c r="FD19" s="61">
        <v>1</v>
      </c>
      <c r="FE19" s="61"/>
      <c r="FF19" s="61"/>
      <c r="FG19" s="61">
        <v>1</v>
      </c>
      <c r="FH19" s="61"/>
      <c r="FI19" s="61"/>
      <c r="FJ19" s="4">
        <v>1</v>
      </c>
      <c r="FK19" s="4"/>
    </row>
    <row r="20" spans="1:167" ht="16.5" thickBot="1" x14ac:dyDescent="0.3">
      <c r="A20" s="2">
        <v>7</v>
      </c>
      <c r="B20" s="81" t="s">
        <v>1387</v>
      </c>
      <c r="C20" s="51">
        <v>1</v>
      </c>
      <c r="D20" s="51"/>
      <c r="E20" s="5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4">
        <v>1</v>
      </c>
      <c r="Y20" s="4"/>
      <c r="Z20" s="1"/>
      <c r="AA20" s="4">
        <v>1</v>
      </c>
      <c r="AB20" s="4"/>
      <c r="AC20" s="4"/>
      <c r="AD20" s="1">
        <v>1</v>
      </c>
      <c r="AE20" s="1"/>
      <c r="AF20" s="1"/>
      <c r="AG20" s="1">
        <v>1</v>
      </c>
      <c r="AH20" s="1"/>
      <c r="AI20" s="1"/>
      <c r="AJ20" s="4">
        <v>1</v>
      </c>
      <c r="AK20" s="4"/>
      <c r="AL20" s="1"/>
      <c r="AM20" s="1">
        <v>1</v>
      </c>
      <c r="AN20" s="1"/>
      <c r="AO20" s="1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61"/>
      <c r="DT20" s="61"/>
      <c r="DU20" s="61">
        <v>1</v>
      </c>
      <c r="DV20" s="61"/>
      <c r="DW20" s="61"/>
      <c r="DX20" s="61">
        <v>1</v>
      </c>
      <c r="DY20" s="61"/>
      <c r="DZ20" s="61"/>
      <c r="EA20" s="61">
        <v>1</v>
      </c>
      <c r="EB20" s="61"/>
      <c r="EC20" s="61"/>
      <c r="ED20" s="61">
        <v>1</v>
      </c>
      <c r="EE20" s="61"/>
      <c r="EF20" s="61"/>
      <c r="EG20" s="61">
        <v>1</v>
      </c>
      <c r="EH20" s="61"/>
      <c r="EI20" s="61"/>
      <c r="EJ20" s="61">
        <v>1</v>
      </c>
      <c r="EK20" s="61"/>
      <c r="EL20" s="61"/>
      <c r="EM20" s="61">
        <v>1</v>
      </c>
      <c r="EN20" s="61"/>
      <c r="EO20" s="61"/>
      <c r="EP20" s="61">
        <v>1</v>
      </c>
      <c r="EQ20" s="61"/>
      <c r="ER20" s="61"/>
      <c r="ES20" s="61">
        <v>1</v>
      </c>
      <c r="ET20" s="61"/>
      <c r="EU20" s="4"/>
      <c r="EV20" s="4">
        <v>1</v>
      </c>
      <c r="EW20" s="61"/>
      <c r="EX20" s="61"/>
      <c r="EY20" s="61">
        <v>1</v>
      </c>
      <c r="EZ20" s="61"/>
      <c r="FA20" s="61"/>
      <c r="FB20" s="61">
        <v>1</v>
      </c>
      <c r="FC20" s="61"/>
      <c r="FD20" s="61"/>
      <c r="FE20" s="61">
        <v>1</v>
      </c>
      <c r="FF20" s="61"/>
      <c r="FG20" s="61"/>
      <c r="FH20" s="61">
        <v>1</v>
      </c>
      <c r="FI20" s="61"/>
      <c r="FJ20" s="4"/>
      <c r="FK20" s="4">
        <v>1</v>
      </c>
    </row>
    <row r="21" spans="1:167" ht="15.75" thickBot="1" x14ac:dyDescent="0.3">
      <c r="A21" s="49">
        <v>8</v>
      </c>
      <c r="B21" s="81" t="s">
        <v>1388</v>
      </c>
      <c r="C21" s="50"/>
      <c r="D21" s="50"/>
      <c r="E21" s="50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>
        <v>1</v>
      </c>
      <c r="DH21" s="4"/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/>
      <c r="DR21" s="4">
        <v>1</v>
      </c>
      <c r="DS21" s="61"/>
      <c r="DT21" s="61">
        <v>1</v>
      </c>
      <c r="DU21" s="61"/>
      <c r="DV21" s="61"/>
      <c r="DW21" s="61"/>
      <c r="DX21" s="61">
        <v>1</v>
      </c>
      <c r="DY21" s="61"/>
      <c r="DZ21" s="61"/>
      <c r="EA21" s="61">
        <v>1</v>
      </c>
      <c r="EB21" s="61"/>
      <c r="EC21" s="61">
        <v>1</v>
      </c>
      <c r="ED21" s="61"/>
      <c r="EE21" s="61"/>
      <c r="EF21" s="61">
        <v>1</v>
      </c>
      <c r="EG21" s="61"/>
      <c r="EH21" s="61"/>
      <c r="EI21" s="61">
        <v>1</v>
      </c>
      <c r="EJ21" s="61"/>
      <c r="EK21" s="61"/>
      <c r="EL21" s="61">
        <v>1</v>
      </c>
      <c r="EM21" s="61"/>
      <c r="EN21" s="61"/>
      <c r="EO21" s="61">
        <v>1</v>
      </c>
      <c r="EP21" s="61"/>
      <c r="EQ21" s="61"/>
      <c r="ER21" s="61">
        <v>1</v>
      </c>
      <c r="ES21" s="61"/>
      <c r="ET21" s="61"/>
      <c r="EU21" s="4">
        <v>1</v>
      </c>
      <c r="EV21" s="4"/>
      <c r="EW21" s="61"/>
      <c r="EX21" s="61">
        <v>1</v>
      </c>
      <c r="EY21" s="61"/>
      <c r="EZ21" s="61"/>
      <c r="FA21" s="61">
        <v>1</v>
      </c>
      <c r="FB21" s="61"/>
      <c r="FC21" s="61"/>
      <c r="FD21" s="61">
        <v>1</v>
      </c>
      <c r="FE21" s="61"/>
      <c r="FF21" s="61"/>
      <c r="FG21" s="61">
        <v>1</v>
      </c>
      <c r="FH21" s="61"/>
      <c r="FI21" s="61"/>
      <c r="FJ21" s="4">
        <v>1</v>
      </c>
      <c r="FK21" s="4"/>
    </row>
    <row r="22" spans="1:167" ht="15.75" thickBot="1" x14ac:dyDescent="0.3">
      <c r="A22" s="49">
        <v>9</v>
      </c>
      <c r="B22" s="81" t="s">
        <v>1389</v>
      </c>
      <c r="C22" s="50"/>
      <c r="D22" s="50"/>
      <c r="E22" s="50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/>
      <c r="DP22" s="4"/>
      <c r="DQ22" s="4"/>
      <c r="DR22" s="4">
        <v>1</v>
      </c>
      <c r="DS22" s="61"/>
      <c r="DT22" s="61">
        <v>1</v>
      </c>
      <c r="DU22" s="61"/>
      <c r="DV22" s="61"/>
      <c r="DW22" s="61">
        <v>1</v>
      </c>
      <c r="DX22" s="61"/>
      <c r="DY22" s="61"/>
      <c r="DZ22" s="61">
        <v>1</v>
      </c>
      <c r="EA22" s="61"/>
      <c r="EB22" s="61"/>
      <c r="EC22" s="61">
        <v>1</v>
      </c>
      <c r="ED22" s="61"/>
      <c r="EE22" s="61"/>
      <c r="EF22" s="61">
        <v>1</v>
      </c>
      <c r="EG22" s="61"/>
      <c r="EH22" s="61"/>
      <c r="EI22" s="61"/>
      <c r="EJ22" s="61">
        <v>1</v>
      </c>
      <c r="EK22" s="61"/>
      <c r="EL22" s="61">
        <v>1</v>
      </c>
      <c r="EM22" s="61"/>
      <c r="EN22" s="61"/>
      <c r="EO22" s="61">
        <v>1</v>
      </c>
      <c r="EP22" s="61"/>
      <c r="EQ22" s="61"/>
      <c r="ER22" s="61">
        <v>1</v>
      </c>
      <c r="ES22" s="61"/>
      <c r="ET22" s="61"/>
      <c r="EU22" s="4">
        <v>1</v>
      </c>
      <c r="EV22" s="4"/>
      <c r="EW22" s="61"/>
      <c r="EX22" s="61">
        <v>1</v>
      </c>
      <c r="EY22" s="61"/>
      <c r="EZ22" s="61"/>
      <c r="FA22" s="61">
        <v>1</v>
      </c>
      <c r="FB22" s="61"/>
      <c r="FC22" s="61"/>
      <c r="FD22" s="61">
        <v>1</v>
      </c>
      <c r="FE22" s="61"/>
      <c r="FF22" s="61"/>
      <c r="FG22" s="61">
        <v>1</v>
      </c>
      <c r="FH22" s="61"/>
      <c r="FI22" s="61"/>
      <c r="FJ22" s="4">
        <v>1</v>
      </c>
      <c r="FK22" s="4"/>
    </row>
    <row r="23" spans="1:167" ht="15.75" thickBot="1" x14ac:dyDescent="0.3">
      <c r="A23" s="49">
        <v>10</v>
      </c>
      <c r="B23" s="81" t="s">
        <v>1390</v>
      </c>
      <c r="C23" s="50"/>
      <c r="D23" s="50"/>
      <c r="E23" s="50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61">
        <v>1</v>
      </c>
      <c r="DT23" s="61"/>
      <c r="DU23" s="61"/>
      <c r="DV23" s="61">
        <v>1</v>
      </c>
      <c r="DW23" s="61"/>
      <c r="DX23" s="61"/>
      <c r="DY23" s="61">
        <v>1</v>
      </c>
      <c r="DZ23" s="61"/>
      <c r="EA23" s="61"/>
      <c r="EB23" s="61">
        <v>1</v>
      </c>
      <c r="EC23" s="61"/>
      <c r="ED23" s="61"/>
      <c r="EE23" s="61">
        <v>1</v>
      </c>
      <c r="EF23" s="61"/>
      <c r="EG23" s="61"/>
      <c r="EH23" s="61">
        <v>1</v>
      </c>
      <c r="EI23" s="61"/>
      <c r="EJ23" s="61"/>
      <c r="EK23" s="61">
        <v>1</v>
      </c>
      <c r="EL23" s="61"/>
      <c r="EM23" s="61"/>
      <c r="EN23" s="61">
        <v>1</v>
      </c>
      <c r="EO23" s="61"/>
      <c r="EP23" s="61"/>
      <c r="EQ23" s="61">
        <v>1</v>
      </c>
      <c r="ER23" s="61"/>
      <c r="ES23" s="61"/>
      <c r="ET23" s="61">
        <v>1</v>
      </c>
      <c r="EU23" s="4"/>
      <c r="EV23" s="4"/>
      <c r="EW23" s="61">
        <v>1</v>
      </c>
      <c r="EX23" s="61"/>
      <c r="EY23" s="61"/>
      <c r="EZ23" s="61">
        <v>1</v>
      </c>
      <c r="FA23" s="61"/>
      <c r="FB23" s="61"/>
      <c r="FC23" s="61">
        <v>1</v>
      </c>
      <c r="FD23" s="61"/>
      <c r="FE23" s="61"/>
      <c r="FF23" s="61">
        <v>1</v>
      </c>
      <c r="FG23" s="61"/>
      <c r="FH23" s="61"/>
      <c r="FI23" s="61">
        <v>1</v>
      </c>
      <c r="FJ23" s="4"/>
      <c r="FK23" s="4"/>
    </row>
    <row r="24" spans="1:167" ht="15.75" thickBot="1" x14ac:dyDescent="0.3">
      <c r="A24" s="49">
        <v>11</v>
      </c>
      <c r="B24" s="81" t="s">
        <v>1391</v>
      </c>
      <c r="C24" s="50"/>
      <c r="D24" s="50">
        <v>1</v>
      </c>
      <c r="E24" s="50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61">
        <v>1</v>
      </c>
      <c r="DT24" s="61"/>
      <c r="DU24" s="61"/>
      <c r="DV24" s="61">
        <v>1</v>
      </c>
      <c r="DW24" s="61"/>
      <c r="DX24" s="61"/>
      <c r="DY24" s="61">
        <v>1</v>
      </c>
      <c r="DZ24" s="61"/>
      <c r="EA24" s="61"/>
      <c r="EB24" s="61">
        <v>1</v>
      </c>
      <c r="EC24" s="61"/>
      <c r="ED24" s="61"/>
      <c r="EE24" s="61">
        <v>1</v>
      </c>
      <c r="EF24" s="61"/>
      <c r="EG24" s="61"/>
      <c r="EH24" s="61">
        <v>1</v>
      </c>
      <c r="EI24" s="61"/>
      <c r="EJ24" s="61"/>
      <c r="EK24" s="61">
        <v>1</v>
      </c>
      <c r="EL24" s="61"/>
      <c r="EM24" s="61"/>
      <c r="EN24" s="61">
        <v>1</v>
      </c>
      <c r="EO24" s="61"/>
      <c r="EP24" s="61"/>
      <c r="EQ24" s="61">
        <v>1</v>
      </c>
      <c r="ER24" s="61"/>
      <c r="ES24" s="61"/>
      <c r="ET24" s="61">
        <v>1</v>
      </c>
      <c r="EU24" s="4"/>
      <c r="EV24" s="4"/>
      <c r="EW24" s="61">
        <v>1</v>
      </c>
      <c r="EX24" s="61"/>
      <c r="EY24" s="61"/>
      <c r="EZ24" s="61">
        <v>1</v>
      </c>
      <c r="FA24" s="61"/>
      <c r="FB24" s="61"/>
      <c r="FC24" s="61">
        <v>1</v>
      </c>
      <c r="FD24" s="61"/>
      <c r="FE24" s="61"/>
      <c r="FF24" s="61">
        <v>1</v>
      </c>
      <c r="FG24" s="61"/>
      <c r="FH24" s="61"/>
      <c r="FI24" s="61">
        <v>1</v>
      </c>
      <c r="FJ24" s="4"/>
      <c r="FK24" s="4"/>
    </row>
    <row r="25" spans="1:167" ht="15.75" thickBot="1" x14ac:dyDescent="0.3">
      <c r="A25" s="49">
        <v>12</v>
      </c>
      <c r="B25" s="81" t="s">
        <v>1392</v>
      </c>
      <c r="C25" s="50"/>
      <c r="D25" s="50"/>
      <c r="E25" s="50">
        <v>1</v>
      </c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>
        <v>1</v>
      </c>
      <c r="DH25" s="4"/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/>
      <c r="DR25" s="4">
        <v>1</v>
      </c>
      <c r="DS25" s="61"/>
      <c r="DT25" s="61">
        <v>1</v>
      </c>
      <c r="DU25" s="61"/>
      <c r="DV25" s="61"/>
      <c r="DW25" s="61">
        <v>1</v>
      </c>
      <c r="DX25" s="61"/>
      <c r="DY25" s="61"/>
      <c r="DZ25" s="61">
        <v>1</v>
      </c>
      <c r="EA25" s="61"/>
      <c r="EB25" s="61"/>
      <c r="EC25" s="61">
        <v>1</v>
      </c>
      <c r="ED25" s="61"/>
      <c r="EE25" s="61"/>
      <c r="EF25" s="61">
        <v>1</v>
      </c>
      <c r="EG25" s="61"/>
      <c r="EH25" s="61"/>
      <c r="EI25" s="61">
        <v>1</v>
      </c>
      <c r="EJ25" s="61"/>
      <c r="EK25" s="61"/>
      <c r="EL25" s="61">
        <v>1</v>
      </c>
      <c r="EM25" s="61"/>
      <c r="EN25" s="61"/>
      <c r="EO25" s="61">
        <v>1</v>
      </c>
      <c r="EP25" s="61"/>
      <c r="EQ25" s="61"/>
      <c r="ER25" s="61">
        <v>1</v>
      </c>
      <c r="ES25" s="61"/>
      <c r="ET25" s="61"/>
      <c r="EU25" s="4">
        <v>1</v>
      </c>
      <c r="EV25" s="4"/>
      <c r="EW25" s="61"/>
      <c r="EX25" s="61">
        <v>1</v>
      </c>
      <c r="EY25" s="61"/>
      <c r="EZ25" s="61"/>
      <c r="FA25" s="61">
        <v>1</v>
      </c>
      <c r="FB25" s="61"/>
      <c r="FC25" s="61"/>
      <c r="FD25" s="61">
        <v>1</v>
      </c>
      <c r="FE25" s="61"/>
      <c r="FF25" s="61"/>
      <c r="FG25" s="61">
        <v>1</v>
      </c>
      <c r="FH25" s="61"/>
      <c r="FI25" s="61"/>
      <c r="FJ25" s="4">
        <v>1</v>
      </c>
      <c r="FK25" s="4"/>
    </row>
    <row r="26" spans="1:167" ht="15.75" thickBot="1" x14ac:dyDescent="0.3">
      <c r="A26" s="49">
        <v>13</v>
      </c>
      <c r="B26" s="81" t="s">
        <v>1393</v>
      </c>
      <c r="C26" s="50"/>
      <c r="D26" s="50"/>
      <c r="E26" s="50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/>
      <c r="N26" s="4">
        <v>1</v>
      </c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>
        <v>1</v>
      </c>
      <c r="DH26" s="4"/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61">
        <v>1</v>
      </c>
      <c r="DT26" s="61"/>
      <c r="DU26" s="61"/>
      <c r="DV26" s="61">
        <v>1</v>
      </c>
      <c r="DW26" s="61"/>
      <c r="DX26" s="61"/>
      <c r="DY26" s="61">
        <v>1</v>
      </c>
      <c r="DZ26" s="61"/>
      <c r="EA26" s="61"/>
      <c r="EB26" s="61">
        <v>1</v>
      </c>
      <c r="EC26" s="61"/>
      <c r="ED26" s="61"/>
      <c r="EE26" s="61">
        <v>1</v>
      </c>
      <c r="EF26" s="61"/>
      <c r="EG26" s="61"/>
      <c r="EH26" s="61">
        <v>1</v>
      </c>
      <c r="EI26" s="61"/>
      <c r="EJ26" s="61"/>
      <c r="EK26" s="61">
        <v>1</v>
      </c>
      <c r="EL26" s="61"/>
      <c r="EM26" s="61"/>
      <c r="EN26" s="61">
        <v>1</v>
      </c>
      <c r="EO26" s="61"/>
      <c r="EP26" s="61"/>
      <c r="EQ26" s="61">
        <v>1</v>
      </c>
      <c r="ER26" s="61"/>
      <c r="ES26" s="61"/>
      <c r="ET26" s="61">
        <v>1</v>
      </c>
      <c r="EU26" s="4"/>
      <c r="EV26" s="4"/>
      <c r="EW26" s="61">
        <v>1</v>
      </c>
      <c r="EX26" s="61"/>
      <c r="EY26" s="61"/>
      <c r="EZ26" s="61">
        <v>1</v>
      </c>
      <c r="FA26" s="61"/>
      <c r="FB26" s="61"/>
      <c r="FC26" s="61">
        <v>1</v>
      </c>
      <c r="FD26" s="61"/>
      <c r="FE26" s="61"/>
      <c r="FF26" s="61">
        <v>1</v>
      </c>
      <c r="FG26" s="61"/>
      <c r="FH26" s="61"/>
      <c r="FI26" s="61">
        <v>1</v>
      </c>
      <c r="FJ26" s="4"/>
      <c r="FK26" s="4"/>
    </row>
    <row r="27" spans="1:167" ht="15.75" thickBot="1" x14ac:dyDescent="0.3">
      <c r="A27" s="49">
        <v>14</v>
      </c>
      <c r="B27" s="81" t="s">
        <v>1394</v>
      </c>
      <c r="C27" s="50"/>
      <c r="D27" s="50">
        <v>1</v>
      </c>
      <c r="E27" s="50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61"/>
      <c r="DT27" s="61">
        <v>1</v>
      </c>
      <c r="DU27" s="61"/>
      <c r="DV27" s="61"/>
      <c r="DW27" s="61">
        <v>1</v>
      </c>
      <c r="DX27" s="61"/>
      <c r="DY27" s="61"/>
      <c r="DZ27" s="61">
        <v>1</v>
      </c>
      <c r="EA27" s="61"/>
      <c r="EB27" s="61"/>
      <c r="EC27" s="61">
        <v>1</v>
      </c>
      <c r="ED27" s="61"/>
      <c r="EE27" s="61"/>
      <c r="EF27" s="61">
        <v>1</v>
      </c>
      <c r="EG27" s="61"/>
      <c r="EH27" s="61"/>
      <c r="EI27" s="61">
        <v>1</v>
      </c>
      <c r="EJ27" s="61"/>
      <c r="EK27" s="61"/>
      <c r="EL27" s="61">
        <v>1</v>
      </c>
      <c r="EM27" s="61"/>
      <c r="EN27" s="61"/>
      <c r="EO27" s="61">
        <v>1</v>
      </c>
      <c r="EP27" s="61"/>
      <c r="EQ27" s="61"/>
      <c r="ER27" s="61">
        <v>1</v>
      </c>
      <c r="ES27" s="61"/>
      <c r="ET27" s="61"/>
      <c r="EU27" s="4">
        <v>1</v>
      </c>
      <c r="EV27" s="4"/>
      <c r="EW27" s="61"/>
      <c r="EX27" s="61">
        <v>1</v>
      </c>
      <c r="EY27" s="61"/>
      <c r="EZ27" s="61"/>
      <c r="FA27" s="61">
        <v>1</v>
      </c>
      <c r="FB27" s="61"/>
      <c r="FC27" s="61"/>
      <c r="FD27" s="61">
        <v>1</v>
      </c>
      <c r="FE27" s="61"/>
      <c r="FF27" s="61"/>
      <c r="FG27" s="61">
        <v>1</v>
      </c>
      <c r="FH27" s="61"/>
      <c r="FI27" s="61"/>
      <c r="FJ27" s="4">
        <v>1</v>
      </c>
      <c r="FK27" s="4"/>
    </row>
    <row r="28" spans="1:167" ht="15.75" thickBot="1" x14ac:dyDescent="0.3">
      <c r="A28" s="49">
        <v>15</v>
      </c>
      <c r="B28" s="81" t="s">
        <v>1395</v>
      </c>
      <c r="C28" s="50"/>
      <c r="D28" s="50"/>
      <c r="E28" s="50">
        <v>1</v>
      </c>
      <c r="F28" s="4"/>
      <c r="G28" s="4">
        <v>1</v>
      </c>
      <c r="H28" s="4"/>
      <c r="I28" s="4"/>
      <c r="J28" s="4">
        <v>1</v>
      </c>
      <c r="K28" s="4"/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>
        <v>1</v>
      </c>
      <c r="DH28" s="4"/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61"/>
      <c r="DT28" s="61"/>
      <c r="DU28" s="61">
        <v>1</v>
      </c>
      <c r="DV28" s="61"/>
      <c r="DW28" s="61"/>
      <c r="DX28" s="61">
        <v>1</v>
      </c>
      <c r="DY28" s="61"/>
      <c r="DZ28" s="61"/>
      <c r="EA28" s="61">
        <v>1</v>
      </c>
      <c r="EB28" s="61"/>
      <c r="EC28" s="61"/>
      <c r="ED28" s="61">
        <v>1</v>
      </c>
      <c r="EE28" s="61"/>
      <c r="EF28" s="61"/>
      <c r="EG28" s="61">
        <v>1</v>
      </c>
      <c r="EH28" s="61"/>
      <c r="EI28" s="61"/>
      <c r="EJ28" s="61">
        <v>1</v>
      </c>
      <c r="EK28" s="61"/>
      <c r="EL28" s="61"/>
      <c r="EM28" s="61">
        <v>1</v>
      </c>
      <c r="EN28" s="61"/>
      <c r="EO28" s="61"/>
      <c r="EP28" s="61">
        <v>1</v>
      </c>
      <c r="EQ28" s="61"/>
      <c r="ER28" s="61"/>
      <c r="ES28" s="61">
        <v>1</v>
      </c>
      <c r="ET28" s="61"/>
      <c r="EU28" s="4"/>
      <c r="EV28" s="4">
        <v>1</v>
      </c>
      <c r="EW28" s="61"/>
      <c r="EX28" s="61"/>
      <c r="EY28" s="61">
        <v>1</v>
      </c>
      <c r="EZ28" s="61"/>
      <c r="FA28" s="61"/>
      <c r="FB28" s="61">
        <v>1</v>
      </c>
      <c r="FC28" s="61"/>
      <c r="FD28" s="61"/>
      <c r="FE28" s="61">
        <v>1</v>
      </c>
      <c r="FF28" s="61"/>
      <c r="FG28" s="61"/>
      <c r="FH28" s="61">
        <v>1</v>
      </c>
      <c r="FI28" s="61"/>
      <c r="FJ28" s="4"/>
      <c r="FK28" s="4">
        <v>1</v>
      </c>
    </row>
    <row r="29" spans="1:167" ht="15.75" thickBot="1" x14ac:dyDescent="0.3">
      <c r="A29" s="49">
        <v>16</v>
      </c>
      <c r="B29" s="81" t="s">
        <v>1396</v>
      </c>
      <c r="C29" s="50"/>
      <c r="D29" s="50"/>
      <c r="E29" s="50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>
        <v>1</v>
      </c>
      <c r="DO29" s="4">
        <v>1</v>
      </c>
      <c r="DP29" s="4"/>
      <c r="DQ29" s="4"/>
      <c r="DR29" s="4">
        <v>1</v>
      </c>
      <c r="DS29" s="61">
        <v>1</v>
      </c>
      <c r="DT29" s="61"/>
      <c r="DU29" s="61"/>
      <c r="DV29" s="61">
        <v>1</v>
      </c>
      <c r="DW29" s="61"/>
      <c r="DX29" s="61"/>
      <c r="DY29" s="61">
        <v>1</v>
      </c>
      <c r="DZ29" s="61"/>
      <c r="EA29" s="61"/>
      <c r="EB29" s="61">
        <v>1</v>
      </c>
      <c r="EC29" s="61"/>
      <c r="ED29" s="61"/>
      <c r="EE29" s="61">
        <v>1</v>
      </c>
      <c r="EF29" s="61"/>
      <c r="EG29" s="61"/>
      <c r="EH29" s="61"/>
      <c r="EI29" s="61"/>
      <c r="EJ29" s="61">
        <v>1</v>
      </c>
      <c r="EK29" s="61"/>
      <c r="EL29" s="61"/>
      <c r="EM29" s="61">
        <v>1</v>
      </c>
      <c r="EN29" s="61"/>
      <c r="EO29" s="61"/>
      <c r="EP29" s="61">
        <v>1</v>
      </c>
      <c r="EQ29" s="61"/>
      <c r="ER29" s="61"/>
      <c r="ES29" s="61">
        <v>1</v>
      </c>
      <c r="ET29" s="61"/>
      <c r="EU29" s="4"/>
      <c r="EV29" s="4">
        <v>1</v>
      </c>
      <c r="EW29" s="61"/>
      <c r="EX29" s="61"/>
      <c r="EY29" s="61">
        <v>1</v>
      </c>
      <c r="EZ29" s="61"/>
      <c r="FA29" s="61"/>
      <c r="FB29" s="61">
        <v>1</v>
      </c>
      <c r="FC29" s="61"/>
      <c r="FD29" s="61"/>
      <c r="FE29" s="61">
        <v>1</v>
      </c>
      <c r="FF29" s="61"/>
      <c r="FG29" s="61"/>
      <c r="FH29" s="61">
        <v>1</v>
      </c>
      <c r="FI29" s="61"/>
      <c r="FJ29" s="4"/>
      <c r="FK29" s="4">
        <v>1</v>
      </c>
    </row>
    <row r="30" spans="1:167" ht="15.75" thickBot="1" x14ac:dyDescent="0.3">
      <c r="A30" s="49">
        <v>17</v>
      </c>
      <c r="B30" s="81" t="s">
        <v>1397</v>
      </c>
      <c r="C30" s="50"/>
      <c r="D30" s="50">
        <v>1</v>
      </c>
      <c r="E30" s="50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61"/>
      <c r="DT30" s="61">
        <v>1</v>
      </c>
      <c r="DU30" s="61"/>
      <c r="DV30" s="61"/>
      <c r="DW30" s="61">
        <v>1</v>
      </c>
      <c r="DX30" s="61"/>
      <c r="DY30" s="61"/>
      <c r="DZ30" s="61">
        <v>1</v>
      </c>
      <c r="EA30" s="61"/>
      <c r="EB30" s="61"/>
      <c r="EC30" s="61">
        <v>1</v>
      </c>
      <c r="ED30" s="61"/>
      <c r="EE30" s="61"/>
      <c r="EF30" s="61">
        <v>1</v>
      </c>
      <c r="EG30" s="61"/>
      <c r="EH30" s="61"/>
      <c r="EI30" s="61">
        <v>1</v>
      </c>
      <c r="EJ30" s="61"/>
      <c r="EK30" s="61"/>
      <c r="EL30" s="61">
        <v>1</v>
      </c>
      <c r="EM30" s="61"/>
      <c r="EN30" s="61"/>
      <c r="EO30" s="61">
        <v>1</v>
      </c>
      <c r="EP30" s="61"/>
      <c r="EQ30" s="61"/>
      <c r="ER30" s="61">
        <v>1</v>
      </c>
      <c r="ES30" s="61"/>
      <c r="ET30" s="61"/>
      <c r="EU30" s="4">
        <v>1</v>
      </c>
      <c r="EV30" s="4"/>
      <c r="EW30" s="61"/>
      <c r="EX30" s="61">
        <v>1</v>
      </c>
      <c r="EY30" s="61"/>
      <c r="EZ30" s="61"/>
      <c r="FA30" s="61">
        <v>1</v>
      </c>
      <c r="FB30" s="61"/>
      <c r="FC30" s="61"/>
      <c r="FD30" s="61">
        <v>1</v>
      </c>
      <c r="FE30" s="61"/>
      <c r="FF30" s="61"/>
      <c r="FG30" s="61">
        <v>1</v>
      </c>
      <c r="FH30" s="61"/>
      <c r="FI30" s="61"/>
      <c r="FJ30" s="4">
        <v>1</v>
      </c>
      <c r="FK30" s="4"/>
    </row>
    <row r="31" spans="1:167" ht="15.75" thickBot="1" x14ac:dyDescent="0.3">
      <c r="A31" s="49">
        <v>18</v>
      </c>
      <c r="B31" s="81" t="s">
        <v>1398</v>
      </c>
      <c r="C31" s="50"/>
      <c r="D31" s="50">
        <v>1</v>
      </c>
      <c r="E31" s="50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61"/>
      <c r="DT31" s="61">
        <v>1</v>
      </c>
      <c r="DU31" s="61"/>
      <c r="DV31" s="61"/>
      <c r="DW31" s="61">
        <v>1</v>
      </c>
      <c r="DX31" s="61"/>
      <c r="DY31" s="61"/>
      <c r="DZ31" s="61">
        <v>1</v>
      </c>
      <c r="EA31" s="61"/>
      <c r="EB31" s="61"/>
      <c r="EC31" s="61">
        <v>1</v>
      </c>
      <c r="ED31" s="61"/>
      <c r="EE31" s="61"/>
      <c r="EF31" s="61">
        <v>1</v>
      </c>
      <c r="EG31" s="61"/>
      <c r="EH31" s="61"/>
      <c r="EI31" s="61">
        <v>1</v>
      </c>
      <c r="EJ31" s="61"/>
      <c r="EK31" s="61"/>
      <c r="EL31" s="61">
        <v>1</v>
      </c>
      <c r="EM31" s="61"/>
      <c r="EN31" s="61"/>
      <c r="EO31" s="61">
        <v>1</v>
      </c>
      <c r="EP31" s="61"/>
      <c r="EQ31" s="61"/>
      <c r="ER31" s="61">
        <v>1</v>
      </c>
      <c r="ES31" s="61"/>
      <c r="ET31" s="61"/>
      <c r="EU31" s="4">
        <v>1</v>
      </c>
      <c r="EV31" s="4"/>
      <c r="EW31" s="61"/>
      <c r="EX31" s="61">
        <v>1</v>
      </c>
      <c r="EY31" s="61"/>
      <c r="EZ31" s="61"/>
      <c r="FA31" s="61">
        <v>1</v>
      </c>
      <c r="FB31" s="61"/>
      <c r="FC31" s="61"/>
      <c r="FD31" s="61">
        <v>1</v>
      </c>
      <c r="FE31" s="61"/>
      <c r="FF31" s="61"/>
      <c r="FG31" s="61">
        <v>1</v>
      </c>
      <c r="FH31" s="61"/>
      <c r="FI31" s="61"/>
      <c r="FJ31" s="4">
        <v>1</v>
      </c>
      <c r="FK31" s="4"/>
    </row>
    <row r="32" spans="1:167" ht="15.75" thickBot="1" x14ac:dyDescent="0.3">
      <c r="A32" s="49">
        <v>19</v>
      </c>
      <c r="B32" s="81" t="s">
        <v>1399</v>
      </c>
      <c r="C32" s="50"/>
      <c r="D32" s="50">
        <v>1</v>
      </c>
      <c r="E32" s="50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2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61"/>
      <c r="DT32" s="61">
        <v>1</v>
      </c>
      <c r="DU32" s="61"/>
      <c r="DV32" s="61"/>
      <c r="DW32" s="61">
        <v>1</v>
      </c>
      <c r="DX32" s="61"/>
      <c r="DY32" s="61"/>
      <c r="DZ32" s="61">
        <v>1</v>
      </c>
      <c r="EA32" s="61"/>
      <c r="EB32" s="61"/>
      <c r="EC32" s="61">
        <v>1</v>
      </c>
      <c r="ED32" s="61"/>
      <c r="EE32" s="61"/>
      <c r="EF32" s="61">
        <v>1</v>
      </c>
      <c r="EG32" s="61"/>
      <c r="EH32" s="61"/>
      <c r="EI32" s="61">
        <v>1</v>
      </c>
      <c r="EJ32" s="61"/>
      <c r="EK32" s="61"/>
      <c r="EL32" s="61">
        <v>1</v>
      </c>
      <c r="EM32" s="61"/>
      <c r="EN32" s="61"/>
      <c r="EO32" s="61">
        <v>1</v>
      </c>
      <c r="EP32" s="61"/>
      <c r="EQ32" s="61"/>
      <c r="ER32" s="61">
        <v>1</v>
      </c>
      <c r="ES32" s="61"/>
      <c r="ET32" s="61"/>
      <c r="EU32" s="4">
        <v>1</v>
      </c>
      <c r="EV32" s="4"/>
      <c r="EW32" s="61"/>
      <c r="EX32" s="61">
        <v>1</v>
      </c>
      <c r="EY32" s="61"/>
      <c r="EZ32" s="61"/>
      <c r="FA32" s="61">
        <v>1</v>
      </c>
      <c r="FB32" s="61"/>
      <c r="FC32" s="61"/>
      <c r="FD32" s="61">
        <v>1</v>
      </c>
      <c r="FE32" s="61"/>
      <c r="FF32" s="61"/>
      <c r="FG32" s="61">
        <v>1</v>
      </c>
      <c r="FH32" s="61"/>
      <c r="FI32" s="61"/>
      <c r="FJ32" s="4">
        <v>1</v>
      </c>
      <c r="FK32" s="4"/>
    </row>
    <row r="33" spans="1:167" ht="15.75" thickBot="1" x14ac:dyDescent="0.3">
      <c r="A33" s="49">
        <v>20</v>
      </c>
      <c r="B33" s="81" t="s">
        <v>1400</v>
      </c>
      <c r="C33" s="50"/>
      <c r="D33" s="50">
        <v>1</v>
      </c>
      <c r="E33" s="50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61">
        <v>1</v>
      </c>
      <c r="DT33" s="61"/>
      <c r="DU33" s="61"/>
      <c r="DV33" s="61">
        <v>1</v>
      </c>
      <c r="DW33" s="61"/>
      <c r="DX33" s="61"/>
      <c r="DY33" s="61">
        <v>1</v>
      </c>
      <c r="DZ33" s="61"/>
      <c r="EA33" s="61"/>
      <c r="EB33" s="61">
        <v>1</v>
      </c>
      <c r="EC33" s="61"/>
      <c r="ED33" s="61"/>
      <c r="EE33" s="61">
        <v>1</v>
      </c>
      <c r="EF33" s="61"/>
      <c r="EG33" s="61"/>
      <c r="EH33" s="61">
        <v>1</v>
      </c>
      <c r="EI33" s="61"/>
      <c r="EJ33" s="61"/>
      <c r="EK33" s="61">
        <v>1</v>
      </c>
      <c r="EL33" s="61"/>
      <c r="EM33" s="61"/>
      <c r="EN33" s="61">
        <v>1</v>
      </c>
      <c r="EO33" s="61"/>
      <c r="EP33" s="61"/>
      <c r="EQ33" s="61">
        <v>1</v>
      </c>
      <c r="ER33" s="61"/>
      <c r="ES33" s="61"/>
      <c r="ET33" s="61">
        <v>1</v>
      </c>
      <c r="EU33" s="4"/>
      <c r="EV33" s="4"/>
      <c r="EW33" s="61">
        <v>1</v>
      </c>
      <c r="EX33" s="61"/>
      <c r="EY33" s="61"/>
      <c r="EZ33" s="61">
        <v>1</v>
      </c>
      <c r="FA33" s="61"/>
      <c r="FB33" s="61"/>
      <c r="FC33" s="61">
        <v>1</v>
      </c>
      <c r="FD33" s="61"/>
      <c r="FE33" s="61"/>
      <c r="FF33" s="61">
        <v>1</v>
      </c>
      <c r="FG33" s="61"/>
      <c r="FH33" s="61"/>
      <c r="FI33" s="61">
        <v>1</v>
      </c>
      <c r="FJ33" s="4"/>
      <c r="FK33" s="4"/>
    </row>
    <row r="34" spans="1:167" ht="15.75" thickBot="1" x14ac:dyDescent="0.3">
      <c r="A34" s="49">
        <v>21</v>
      </c>
      <c r="B34" s="81" t="s">
        <v>1401</v>
      </c>
      <c r="C34" s="50"/>
      <c r="D34" s="50">
        <v>1</v>
      </c>
      <c r="E34" s="50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/>
      <c r="BA34" s="4">
        <v>1</v>
      </c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/>
      <c r="BS34" s="4">
        <v>1</v>
      </c>
      <c r="BT34" s="4"/>
      <c r="BU34" s="4">
        <v>1</v>
      </c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61"/>
      <c r="DT34" s="61">
        <v>1</v>
      </c>
      <c r="DU34" s="61"/>
      <c r="DV34" s="61"/>
      <c r="DW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>
        <v>1</v>
      </c>
      <c r="EM34" s="61"/>
      <c r="EN34" s="61"/>
      <c r="EO34" s="61">
        <v>1</v>
      </c>
      <c r="EP34" s="61"/>
      <c r="EQ34" s="61"/>
      <c r="ER34" s="61">
        <v>1</v>
      </c>
      <c r="ES34" s="61"/>
      <c r="ET34" s="61"/>
      <c r="EU34" s="4">
        <v>1</v>
      </c>
      <c r="EV34" s="4"/>
      <c r="EW34" s="61"/>
      <c r="EX34" s="61">
        <v>1</v>
      </c>
      <c r="EY34" s="61"/>
      <c r="EZ34" s="61"/>
      <c r="FA34" s="61">
        <v>1</v>
      </c>
      <c r="FB34" s="61"/>
      <c r="FC34" s="61"/>
      <c r="FD34" s="61">
        <v>1</v>
      </c>
      <c r="FE34" s="61"/>
      <c r="FF34" s="61"/>
      <c r="FG34" s="61">
        <v>1</v>
      </c>
      <c r="FH34" s="61"/>
      <c r="FI34" s="61"/>
      <c r="FJ34" s="4">
        <v>1</v>
      </c>
      <c r="FK34" s="4"/>
    </row>
    <row r="35" spans="1:167" ht="15.75" thickBot="1" x14ac:dyDescent="0.3">
      <c r="A35" s="49">
        <v>22</v>
      </c>
      <c r="B35" s="81" t="s">
        <v>1402</v>
      </c>
      <c r="C35" s="50"/>
      <c r="D35" s="50">
        <v>1</v>
      </c>
      <c r="E35" s="50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61"/>
      <c r="DT35" s="61">
        <v>1</v>
      </c>
      <c r="DU35" s="61"/>
      <c r="DV35" s="61"/>
      <c r="DW35" s="61">
        <v>1</v>
      </c>
      <c r="DX35" s="61"/>
      <c r="DY35" s="61"/>
      <c r="DZ35" s="61">
        <v>1</v>
      </c>
      <c r="EA35" s="61"/>
      <c r="EB35" s="61"/>
      <c r="EC35" s="61">
        <v>1</v>
      </c>
      <c r="ED35" s="61"/>
      <c r="EE35" s="61"/>
      <c r="EF35" s="61">
        <v>1</v>
      </c>
      <c r="EG35" s="61"/>
      <c r="EH35" s="61"/>
      <c r="EI35" s="61">
        <v>1</v>
      </c>
      <c r="EJ35" s="61"/>
      <c r="EK35" s="61"/>
      <c r="EL35" s="61">
        <v>1</v>
      </c>
      <c r="EM35" s="61"/>
      <c r="EN35" s="61"/>
      <c r="EO35" s="61">
        <v>1</v>
      </c>
      <c r="EP35" s="61"/>
      <c r="EQ35" s="61"/>
      <c r="ER35" s="61">
        <v>1</v>
      </c>
      <c r="ES35" s="61"/>
      <c r="ET35" s="61"/>
      <c r="EU35" s="4">
        <v>1</v>
      </c>
      <c r="EV35" s="4"/>
      <c r="EW35" s="61"/>
      <c r="EX35" s="61">
        <v>1</v>
      </c>
      <c r="EY35" s="61"/>
      <c r="EZ35" s="61"/>
      <c r="FA35" s="61">
        <v>1</v>
      </c>
      <c r="FB35" s="61"/>
      <c r="FC35" s="61"/>
      <c r="FD35" s="61">
        <v>1</v>
      </c>
      <c r="FE35" s="61"/>
      <c r="FF35" s="61"/>
      <c r="FG35" s="61">
        <v>1</v>
      </c>
      <c r="FH35" s="61"/>
      <c r="FI35" s="61"/>
      <c r="FJ35" s="4">
        <v>1</v>
      </c>
      <c r="FK35" s="4"/>
    </row>
    <row r="36" spans="1:167" ht="15.75" thickBot="1" x14ac:dyDescent="0.3">
      <c r="A36" s="49">
        <v>23</v>
      </c>
      <c r="B36" s="81" t="s">
        <v>1403</v>
      </c>
      <c r="C36" s="50"/>
      <c r="D36" s="50">
        <v>1</v>
      </c>
      <c r="E36" s="50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>
        <v>1</v>
      </c>
      <c r="BV36" s="4"/>
      <c r="BW36" s="4"/>
      <c r="BX36" s="4"/>
      <c r="BY36" s="4">
        <v>1</v>
      </c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61"/>
      <c r="DT36" s="61">
        <v>1</v>
      </c>
      <c r="DU36" s="61"/>
      <c r="DV36" s="61"/>
      <c r="DW36" s="61">
        <v>1</v>
      </c>
      <c r="DX36" s="61"/>
      <c r="DY36" s="61"/>
      <c r="DZ36" s="61">
        <v>1</v>
      </c>
      <c r="EA36" s="61"/>
      <c r="EB36" s="61"/>
      <c r="EC36" s="61">
        <v>1</v>
      </c>
      <c r="ED36" s="61"/>
      <c r="EE36" s="61"/>
      <c r="EF36" s="61">
        <v>1</v>
      </c>
      <c r="EG36" s="61"/>
      <c r="EH36" s="61"/>
      <c r="EI36" s="61">
        <v>1</v>
      </c>
      <c r="EJ36" s="61"/>
      <c r="EK36" s="61"/>
      <c r="EL36" s="61">
        <v>1</v>
      </c>
      <c r="EM36" s="61"/>
      <c r="EN36" s="61"/>
      <c r="EO36" s="61">
        <v>1</v>
      </c>
      <c r="EP36" s="61"/>
      <c r="EQ36" s="61"/>
      <c r="ER36" s="61">
        <v>1</v>
      </c>
      <c r="ES36" s="61"/>
      <c r="ET36" s="61"/>
      <c r="EU36" s="4">
        <v>1</v>
      </c>
      <c r="EV36" s="4"/>
      <c r="EW36" s="61"/>
      <c r="EX36" s="61">
        <v>1</v>
      </c>
      <c r="EY36" s="61"/>
      <c r="EZ36" s="61"/>
      <c r="FA36" s="61">
        <v>1</v>
      </c>
      <c r="FB36" s="61"/>
      <c r="FC36" s="61"/>
      <c r="FD36" s="61">
        <v>1</v>
      </c>
      <c r="FE36" s="61"/>
      <c r="FF36" s="61"/>
      <c r="FG36" s="61">
        <v>1</v>
      </c>
      <c r="FH36" s="61"/>
      <c r="FI36" s="61"/>
      <c r="FJ36" s="4">
        <v>1</v>
      </c>
      <c r="FK36" s="4"/>
    </row>
    <row r="37" spans="1:167" ht="15.75" thickBot="1" x14ac:dyDescent="0.3">
      <c r="A37" s="49">
        <v>24</v>
      </c>
      <c r="B37" s="81" t="s">
        <v>1404</v>
      </c>
      <c r="C37" s="50"/>
      <c r="D37" s="50">
        <v>1</v>
      </c>
      <c r="E37" s="50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/>
      <c r="BA37" s="4">
        <v>1</v>
      </c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/>
      <c r="BS37" s="4">
        <v>1</v>
      </c>
      <c r="BT37" s="4"/>
      <c r="BU37" s="4">
        <v>1</v>
      </c>
      <c r="BV37" s="4"/>
      <c r="BW37" s="4"/>
      <c r="BX37" s="4"/>
      <c r="BY37" s="4">
        <v>1</v>
      </c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61">
        <v>1</v>
      </c>
      <c r="DT37" s="61"/>
      <c r="DU37" s="61"/>
      <c r="DV37" s="61">
        <v>1</v>
      </c>
      <c r="DW37" s="61"/>
      <c r="DX37" s="61"/>
      <c r="DY37" s="61">
        <v>1</v>
      </c>
      <c r="DZ37" s="61"/>
      <c r="EA37" s="61"/>
      <c r="EB37" s="61">
        <v>1</v>
      </c>
      <c r="EC37" s="61"/>
      <c r="ED37" s="61"/>
      <c r="EE37" s="61">
        <v>1</v>
      </c>
      <c r="EF37" s="61"/>
      <c r="EG37" s="61"/>
      <c r="EH37" s="61">
        <v>1</v>
      </c>
      <c r="EI37" s="61"/>
      <c r="EJ37" s="61"/>
      <c r="EK37" s="61">
        <v>1</v>
      </c>
      <c r="EL37" s="61"/>
      <c r="EM37" s="61"/>
      <c r="EN37" s="61">
        <v>1</v>
      </c>
      <c r="EO37" s="61"/>
      <c r="EP37" s="61"/>
      <c r="EQ37" s="61">
        <v>1</v>
      </c>
      <c r="ER37" s="61"/>
      <c r="ES37" s="61"/>
      <c r="ET37" s="61">
        <v>1</v>
      </c>
      <c r="EU37" s="4"/>
      <c r="EV37" s="4"/>
      <c r="EW37" s="61">
        <v>1</v>
      </c>
      <c r="EX37" s="61"/>
      <c r="EY37" s="61"/>
      <c r="EZ37" s="61">
        <v>1</v>
      </c>
      <c r="FA37" s="61"/>
      <c r="FB37" s="61"/>
      <c r="FC37" s="61">
        <v>1</v>
      </c>
      <c r="FD37" s="61"/>
      <c r="FE37" s="61"/>
      <c r="FF37" s="61">
        <v>1</v>
      </c>
      <c r="FG37" s="61"/>
      <c r="FH37" s="61"/>
      <c r="FI37" s="61">
        <v>1</v>
      </c>
      <c r="FJ37" s="4"/>
      <c r="FK37" s="4"/>
    </row>
    <row r="38" spans="1:167" ht="15.75" x14ac:dyDescent="0.25">
      <c r="A38" s="49">
        <v>25</v>
      </c>
      <c r="B38" s="1"/>
      <c r="C38" s="78"/>
      <c r="D38" s="60"/>
      <c r="E38" s="60"/>
      <c r="F38" s="61"/>
      <c r="G38" s="61"/>
      <c r="H38" s="61"/>
      <c r="I38" s="61"/>
      <c r="J38" s="61"/>
      <c r="K38" s="61"/>
      <c r="L38" s="61">
        <v>1</v>
      </c>
      <c r="M38" s="61"/>
      <c r="N38" s="61"/>
      <c r="O38" s="61">
        <v>1</v>
      </c>
      <c r="P38" s="61"/>
      <c r="Q38" s="61"/>
      <c r="R38" s="61">
        <v>1</v>
      </c>
      <c r="S38" s="61"/>
      <c r="T38" s="61"/>
      <c r="U38" s="61">
        <v>1</v>
      </c>
      <c r="V38" s="61"/>
      <c r="W38" s="61"/>
      <c r="X38" s="61">
        <v>1</v>
      </c>
      <c r="Y38" s="61"/>
      <c r="Z38" s="61"/>
      <c r="AA38" s="61">
        <v>1</v>
      </c>
      <c r="AB38" s="61"/>
      <c r="AC38" s="61"/>
      <c r="AD38" s="61">
        <v>1</v>
      </c>
      <c r="AE38" s="61"/>
      <c r="AF38" s="61"/>
      <c r="AG38" s="61">
        <v>1</v>
      </c>
      <c r="AH38" s="61"/>
      <c r="AI38" s="61"/>
      <c r="AJ38" s="61">
        <v>1</v>
      </c>
      <c r="AK38" s="61"/>
      <c r="AL38" s="61"/>
      <c r="AM38" s="61">
        <v>1</v>
      </c>
      <c r="AN38" s="61"/>
      <c r="AO38" s="61"/>
      <c r="AP38" s="61">
        <v>1</v>
      </c>
      <c r="AQ38" s="61"/>
      <c r="AR38" s="61"/>
      <c r="AS38" s="61">
        <v>1</v>
      </c>
      <c r="AT38" s="61"/>
      <c r="AU38" s="61"/>
      <c r="AV38" s="61">
        <v>1</v>
      </c>
      <c r="AW38" s="61"/>
      <c r="AX38" s="61"/>
      <c r="AY38" s="61">
        <v>1</v>
      </c>
      <c r="AZ38" s="61"/>
      <c r="BA38" s="61"/>
      <c r="BB38" s="61">
        <v>1</v>
      </c>
      <c r="BC38" s="61"/>
      <c r="BD38" s="61"/>
      <c r="BE38" s="61">
        <v>1</v>
      </c>
      <c r="BF38" s="61"/>
      <c r="BG38" s="61"/>
      <c r="BH38" s="61"/>
      <c r="BI38" s="61"/>
      <c r="BJ38" s="61">
        <v>1</v>
      </c>
      <c r="BK38" s="61"/>
      <c r="BL38" s="61"/>
      <c r="BM38" s="61">
        <v>1</v>
      </c>
      <c r="BN38" s="61"/>
      <c r="BO38" s="61"/>
      <c r="BP38" s="61">
        <v>1</v>
      </c>
      <c r="BQ38" s="61"/>
      <c r="BR38" s="61"/>
      <c r="BS38" s="61">
        <v>1</v>
      </c>
      <c r="BT38" s="61"/>
      <c r="BU38" s="61"/>
      <c r="BV38" s="61">
        <v>1</v>
      </c>
      <c r="BW38" s="61"/>
      <c r="BX38" s="61"/>
      <c r="BY38" s="61">
        <v>1</v>
      </c>
      <c r="BZ38" s="61"/>
      <c r="CA38" s="61">
        <v>1</v>
      </c>
      <c r="CB38" s="61"/>
      <c r="CC38" s="61">
        <v>1</v>
      </c>
      <c r="CD38" s="61"/>
      <c r="CE38" s="61"/>
      <c r="CF38" s="61">
        <v>1</v>
      </c>
      <c r="CG38" s="61"/>
      <c r="CH38" s="61"/>
      <c r="CI38" s="61">
        <v>1</v>
      </c>
      <c r="CJ38" s="61"/>
      <c r="CK38" s="61"/>
      <c r="CL38" s="61">
        <v>1</v>
      </c>
      <c r="CM38" s="61"/>
      <c r="CN38" s="61"/>
      <c r="CO38" s="61">
        <v>1</v>
      </c>
      <c r="CP38" s="61"/>
      <c r="CQ38" s="61"/>
      <c r="CR38" s="61">
        <v>1</v>
      </c>
      <c r="CS38" s="61"/>
      <c r="CT38" s="61"/>
      <c r="CU38" s="61">
        <v>1</v>
      </c>
      <c r="CV38" s="61"/>
      <c r="CW38" s="61"/>
      <c r="CX38" s="61">
        <v>1</v>
      </c>
      <c r="CY38" s="61"/>
      <c r="CZ38" s="61"/>
      <c r="DA38" s="61">
        <v>1</v>
      </c>
      <c r="DB38" s="61"/>
      <c r="DC38" s="61"/>
      <c r="DD38" s="61">
        <v>1</v>
      </c>
      <c r="DE38" s="61"/>
      <c r="DF38" s="61"/>
      <c r="DG38" s="61">
        <v>1</v>
      </c>
      <c r="DH38" s="61"/>
      <c r="DI38" s="61"/>
      <c r="DJ38" s="61">
        <v>1</v>
      </c>
      <c r="DK38" s="61"/>
      <c r="DL38" s="61"/>
      <c r="DM38" s="61">
        <v>1</v>
      </c>
      <c r="DN38" s="61"/>
      <c r="DO38" s="61"/>
      <c r="DP38" s="61">
        <v>1</v>
      </c>
      <c r="DQ38" s="61"/>
      <c r="DR38" s="61"/>
      <c r="DS38" s="61">
        <v>1</v>
      </c>
      <c r="DT38" s="61"/>
      <c r="DU38" s="61"/>
      <c r="DV38" s="61">
        <v>1</v>
      </c>
      <c r="DW38" s="61"/>
      <c r="DX38" s="61"/>
      <c r="DY38" s="61">
        <v>1</v>
      </c>
      <c r="DZ38" s="61"/>
      <c r="EA38" s="61"/>
      <c r="EB38" s="61">
        <v>1</v>
      </c>
      <c r="EC38" s="61"/>
      <c r="ED38" s="61"/>
      <c r="EE38" s="61">
        <v>1</v>
      </c>
      <c r="EF38" s="61"/>
      <c r="EG38" s="61"/>
      <c r="EH38" s="61">
        <v>1</v>
      </c>
      <c r="EI38" s="61"/>
      <c r="EJ38" s="61"/>
      <c r="EK38" s="61">
        <v>1</v>
      </c>
      <c r="EL38" s="61"/>
      <c r="EM38" s="61"/>
      <c r="EN38" s="61">
        <v>1</v>
      </c>
      <c r="EO38" s="61"/>
      <c r="EP38" s="61"/>
      <c r="EQ38" s="61">
        <v>1</v>
      </c>
      <c r="ER38" s="61"/>
      <c r="ES38" s="61"/>
      <c r="ET38" s="61">
        <v>1</v>
      </c>
      <c r="EU38" s="4"/>
      <c r="EV38" s="4"/>
      <c r="EW38" s="61">
        <v>1</v>
      </c>
      <c r="EX38" s="61"/>
      <c r="EY38" s="61"/>
      <c r="EZ38" s="61">
        <v>1</v>
      </c>
      <c r="FA38" s="61"/>
      <c r="FB38" s="61"/>
      <c r="FC38" s="61">
        <v>1</v>
      </c>
      <c r="FD38" s="61"/>
      <c r="FE38" s="61"/>
      <c r="FF38" s="61">
        <v>1</v>
      </c>
      <c r="FG38" s="61"/>
      <c r="FH38" s="61"/>
      <c r="FI38" s="61">
        <v>1</v>
      </c>
      <c r="FJ38" s="4"/>
      <c r="FK38" s="4"/>
    </row>
    <row r="39" spans="1:167" x14ac:dyDescent="0.25">
      <c r="A39" s="213" t="s">
        <v>278</v>
      </c>
      <c r="B39" s="214"/>
      <c r="C39" s="60">
        <f>SUM(C14:C38)</f>
        <v>2</v>
      </c>
      <c r="D39" s="60">
        <f t="shared" ref="D39:T39" si="0">SUM(D14:D38)</f>
        <v>13</v>
      </c>
      <c r="E39" s="60">
        <f t="shared" si="0"/>
        <v>9</v>
      </c>
      <c r="F39" s="60">
        <f t="shared" si="0"/>
        <v>7</v>
      </c>
      <c r="G39" s="60">
        <f t="shared" si="0"/>
        <v>16</v>
      </c>
      <c r="H39" s="60">
        <f t="shared" si="0"/>
        <v>1</v>
      </c>
      <c r="I39" s="60">
        <f t="shared" si="0"/>
        <v>16</v>
      </c>
      <c r="J39" s="60">
        <f t="shared" si="0"/>
        <v>7</v>
      </c>
      <c r="K39" s="60">
        <f t="shared" si="0"/>
        <v>1</v>
      </c>
      <c r="L39" s="60">
        <f t="shared" si="0"/>
        <v>7</v>
      </c>
      <c r="M39" s="60">
        <f t="shared" si="0"/>
        <v>11</v>
      </c>
      <c r="N39" s="60">
        <f t="shared" si="0"/>
        <v>7</v>
      </c>
      <c r="O39" s="60">
        <f t="shared" si="0"/>
        <v>6</v>
      </c>
      <c r="P39" s="60">
        <f t="shared" si="0"/>
        <v>15</v>
      </c>
      <c r="Q39" s="60">
        <f t="shared" si="0"/>
        <v>4</v>
      </c>
      <c r="R39" s="60">
        <f t="shared" si="0"/>
        <v>7</v>
      </c>
      <c r="S39" s="60">
        <f t="shared" si="0"/>
        <v>18</v>
      </c>
      <c r="T39" s="60">
        <f t="shared" si="0"/>
        <v>1</v>
      </c>
      <c r="U39" s="60">
        <f t="shared" ref="U39:BD39" si="1">SUM(U14:U38)</f>
        <v>9</v>
      </c>
      <c r="V39" s="60">
        <f t="shared" si="1"/>
        <v>17</v>
      </c>
      <c r="W39" s="60">
        <f t="shared" si="1"/>
        <v>1</v>
      </c>
      <c r="X39" s="60">
        <f t="shared" si="1"/>
        <v>8</v>
      </c>
      <c r="Y39" s="60">
        <f t="shared" si="1"/>
        <v>15</v>
      </c>
      <c r="Z39" s="60">
        <f t="shared" si="1"/>
        <v>2</v>
      </c>
      <c r="AA39" s="60">
        <f t="shared" si="1"/>
        <v>7</v>
      </c>
      <c r="AB39" s="60">
        <f t="shared" si="1"/>
        <v>17</v>
      </c>
      <c r="AC39" s="60">
        <f t="shared" si="1"/>
        <v>1</v>
      </c>
      <c r="AD39" s="60">
        <f t="shared" si="1"/>
        <v>7</v>
      </c>
      <c r="AE39" s="60">
        <f t="shared" si="1"/>
        <v>17</v>
      </c>
      <c r="AF39" s="60">
        <f t="shared" si="1"/>
        <v>1</v>
      </c>
      <c r="AG39" s="60">
        <f t="shared" si="1"/>
        <v>7</v>
      </c>
      <c r="AH39" s="60">
        <f t="shared" si="1"/>
        <v>17</v>
      </c>
      <c r="AI39" s="60">
        <f t="shared" si="1"/>
        <v>1</v>
      </c>
      <c r="AJ39" s="60">
        <f t="shared" si="1"/>
        <v>8</v>
      </c>
      <c r="AK39" s="60">
        <f t="shared" si="1"/>
        <v>15</v>
      </c>
      <c r="AL39" s="60">
        <f t="shared" si="1"/>
        <v>2</v>
      </c>
      <c r="AM39" s="60">
        <f t="shared" si="1"/>
        <v>7</v>
      </c>
      <c r="AN39" s="60">
        <f t="shared" si="1"/>
        <v>11</v>
      </c>
      <c r="AO39" s="60">
        <f t="shared" si="1"/>
        <v>7</v>
      </c>
      <c r="AP39" s="60">
        <f t="shared" si="1"/>
        <v>6</v>
      </c>
      <c r="AQ39" s="60">
        <f t="shared" si="1"/>
        <v>12</v>
      </c>
      <c r="AR39" s="60">
        <f t="shared" si="1"/>
        <v>7</v>
      </c>
      <c r="AS39" s="60">
        <f t="shared" si="1"/>
        <v>6</v>
      </c>
      <c r="AT39" s="60">
        <f t="shared" si="1"/>
        <v>12</v>
      </c>
      <c r="AU39" s="60">
        <f t="shared" si="1"/>
        <v>7</v>
      </c>
      <c r="AV39" s="60">
        <f t="shared" si="1"/>
        <v>6</v>
      </c>
      <c r="AW39" s="60">
        <f t="shared" si="1"/>
        <v>12</v>
      </c>
      <c r="AX39" s="60">
        <f t="shared" si="1"/>
        <v>7</v>
      </c>
      <c r="AY39" s="60">
        <f t="shared" si="1"/>
        <v>1</v>
      </c>
      <c r="AZ39" s="60">
        <f t="shared" si="1"/>
        <v>4</v>
      </c>
      <c r="BA39" s="60">
        <f t="shared" si="1"/>
        <v>20</v>
      </c>
      <c r="BB39" s="60">
        <f t="shared" si="1"/>
        <v>6</v>
      </c>
      <c r="BC39" s="60">
        <f t="shared" si="1"/>
        <v>12</v>
      </c>
      <c r="BD39" s="60">
        <f t="shared" si="1"/>
        <v>7</v>
      </c>
      <c r="BE39" s="60">
        <f t="shared" ref="BE39:CI39" si="2">SUM(BE14:BE38)</f>
        <v>3</v>
      </c>
      <c r="BF39" s="60">
        <f t="shared" si="2"/>
        <v>15</v>
      </c>
      <c r="BG39" s="60">
        <f t="shared" si="2"/>
        <v>7</v>
      </c>
      <c r="BH39" s="60">
        <f t="shared" si="2"/>
        <v>2</v>
      </c>
      <c r="BI39" s="60">
        <f t="shared" si="2"/>
        <v>15</v>
      </c>
      <c r="BJ39" s="60">
        <f t="shared" si="2"/>
        <v>8</v>
      </c>
      <c r="BK39" s="60">
        <f t="shared" si="2"/>
        <v>2</v>
      </c>
      <c r="BL39" s="60">
        <f t="shared" si="2"/>
        <v>15</v>
      </c>
      <c r="BM39" s="60">
        <f t="shared" si="2"/>
        <v>8</v>
      </c>
      <c r="BN39" s="60">
        <f t="shared" si="2"/>
        <v>2</v>
      </c>
      <c r="BO39" s="60">
        <f t="shared" si="2"/>
        <v>15</v>
      </c>
      <c r="BP39" s="60">
        <f t="shared" si="2"/>
        <v>8</v>
      </c>
      <c r="BQ39" s="60">
        <f t="shared" si="2"/>
        <v>0</v>
      </c>
      <c r="BR39" s="60">
        <f t="shared" si="2"/>
        <v>4</v>
      </c>
      <c r="BS39" s="60">
        <f t="shared" si="2"/>
        <v>21</v>
      </c>
      <c r="BT39" s="60">
        <f t="shared" si="2"/>
        <v>2</v>
      </c>
      <c r="BU39" s="60">
        <f t="shared" si="2"/>
        <v>15</v>
      </c>
      <c r="BV39" s="60">
        <f t="shared" si="2"/>
        <v>8</v>
      </c>
      <c r="BW39" s="60">
        <f t="shared" si="2"/>
        <v>0</v>
      </c>
      <c r="BX39" s="60">
        <f t="shared" si="2"/>
        <v>4</v>
      </c>
      <c r="BY39" s="60">
        <f t="shared" si="2"/>
        <v>21</v>
      </c>
      <c r="BZ39" s="60">
        <f t="shared" si="2"/>
        <v>2</v>
      </c>
      <c r="CA39" s="60">
        <f t="shared" si="2"/>
        <v>16</v>
      </c>
      <c r="CB39" s="60">
        <f t="shared" si="2"/>
        <v>7</v>
      </c>
      <c r="CC39" s="60">
        <f t="shared" si="2"/>
        <v>3</v>
      </c>
      <c r="CD39" s="60">
        <f t="shared" si="2"/>
        <v>15</v>
      </c>
      <c r="CE39" s="60">
        <f t="shared" si="2"/>
        <v>7</v>
      </c>
      <c r="CF39" s="60">
        <f t="shared" si="2"/>
        <v>3</v>
      </c>
      <c r="CG39" s="60">
        <f t="shared" si="2"/>
        <v>14</v>
      </c>
      <c r="CH39" s="60">
        <f t="shared" si="2"/>
        <v>8</v>
      </c>
      <c r="CI39" s="60">
        <f t="shared" si="2"/>
        <v>3</v>
      </c>
      <c r="CJ39" s="60">
        <f t="shared" ref="CJ39:DR39" si="3">SUM(CJ14:CJ38)</f>
        <v>15</v>
      </c>
      <c r="CK39" s="60">
        <f t="shared" si="3"/>
        <v>7</v>
      </c>
      <c r="CL39" s="60">
        <f t="shared" si="3"/>
        <v>7</v>
      </c>
      <c r="CM39" s="60">
        <f t="shared" si="3"/>
        <v>11</v>
      </c>
      <c r="CN39" s="60">
        <f t="shared" si="3"/>
        <v>7</v>
      </c>
      <c r="CO39" s="60">
        <f t="shared" si="3"/>
        <v>7</v>
      </c>
      <c r="CP39" s="60">
        <f t="shared" si="3"/>
        <v>11</v>
      </c>
      <c r="CQ39" s="60">
        <f t="shared" si="3"/>
        <v>7</v>
      </c>
      <c r="CR39" s="60">
        <f t="shared" si="3"/>
        <v>7</v>
      </c>
      <c r="CS39" s="60">
        <f t="shared" si="3"/>
        <v>11</v>
      </c>
      <c r="CT39" s="60">
        <f t="shared" si="3"/>
        <v>7</v>
      </c>
      <c r="CU39" s="60">
        <f t="shared" si="3"/>
        <v>7</v>
      </c>
      <c r="CV39" s="60">
        <f t="shared" si="3"/>
        <v>11</v>
      </c>
      <c r="CW39" s="60">
        <f t="shared" si="3"/>
        <v>7</v>
      </c>
      <c r="CX39" s="60">
        <f t="shared" si="3"/>
        <v>7</v>
      </c>
      <c r="CY39" s="60">
        <f t="shared" si="3"/>
        <v>11</v>
      </c>
      <c r="CZ39" s="60">
        <f t="shared" si="3"/>
        <v>7</v>
      </c>
      <c r="DA39" s="60">
        <f t="shared" si="3"/>
        <v>7</v>
      </c>
      <c r="DB39" s="60">
        <f t="shared" si="3"/>
        <v>11</v>
      </c>
      <c r="DC39" s="60">
        <f t="shared" si="3"/>
        <v>7</v>
      </c>
      <c r="DD39" s="60">
        <f t="shared" si="3"/>
        <v>7</v>
      </c>
      <c r="DE39" s="60">
        <f t="shared" si="3"/>
        <v>11</v>
      </c>
      <c r="DF39" s="60">
        <f t="shared" si="3"/>
        <v>7</v>
      </c>
      <c r="DG39" s="60">
        <f t="shared" si="3"/>
        <v>24</v>
      </c>
      <c r="DH39" s="60">
        <f t="shared" si="3"/>
        <v>0</v>
      </c>
      <c r="DI39" s="60">
        <f t="shared" si="3"/>
        <v>1</v>
      </c>
      <c r="DJ39" s="60">
        <f t="shared" si="3"/>
        <v>7</v>
      </c>
      <c r="DK39" s="60">
        <f t="shared" si="3"/>
        <v>11</v>
      </c>
      <c r="DL39" s="60">
        <f t="shared" si="3"/>
        <v>7</v>
      </c>
      <c r="DM39" s="60">
        <f t="shared" si="3"/>
        <v>7</v>
      </c>
      <c r="DN39" s="60">
        <f t="shared" si="3"/>
        <v>18</v>
      </c>
      <c r="DO39" s="60">
        <f t="shared" si="3"/>
        <v>1</v>
      </c>
      <c r="DP39" s="60">
        <f t="shared" si="3"/>
        <v>7</v>
      </c>
      <c r="DQ39" s="60">
        <f t="shared" si="3"/>
        <v>11</v>
      </c>
      <c r="DR39" s="60">
        <f t="shared" si="3"/>
        <v>7</v>
      </c>
      <c r="DS39" s="60">
        <f t="shared" ref="DS39:EY39" si="4">SUM(DS14:DS38)</f>
        <v>7</v>
      </c>
      <c r="DT39" s="60">
        <f t="shared" si="4"/>
        <v>12</v>
      </c>
      <c r="DU39" s="60">
        <f t="shared" si="4"/>
        <v>6</v>
      </c>
      <c r="DV39" s="60">
        <f t="shared" si="4"/>
        <v>7</v>
      </c>
      <c r="DW39" s="60">
        <f t="shared" si="4"/>
        <v>13</v>
      </c>
      <c r="DX39" s="60">
        <f t="shared" si="4"/>
        <v>5</v>
      </c>
      <c r="DY39" s="60">
        <f t="shared" si="4"/>
        <v>7</v>
      </c>
      <c r="DZ39" s="60">
        <f t="shared" si="4"/>
        <v>12</v>
      </c>
      <c r="EA39" s="60">
        <f t="shared" si="4"/>
        <v>6</v>
      </c>
      <c r="EB39" s="60">
        <f t="shared" si="4"/>
        <v>7</v>
      </c>
      <c r="EC39" s="60">
        <f t="shared" si="4"/>
        <v>13</v>
      </c>
      <c r="ED39" s="60">
        <f t="shared" si="4"/>
        <v>5</v>
      </c>
      <c r="EE39" s="60">
        <f t="shared" si="4"/>
        <v>7</v>
      </c>
      <c r="EF39" s="60">
        <f t="shared" si="4"/>
        <v>13</v>
      </c>
      <c r="EG39" s="60">
        <f t="shared" si="4"/>
        <v>5</v>
      </c>
      <c r="EH39" s="60">
        <f t="shared" si="4"/>
        <v>6</v>
      </c>
      <c r="EI39" s="60">
        <f t="shared" si="4"/>
        <v>12</v>
      </c>
      <c r="EJ39" s="60">
        <f t="shared" si="4"/>
        <v>7</v>
      </c>
      <c r="EK39" s="60">
        <f t="shared" si="4"/>
        <v>6</v>
      </c>
      <c r="EL39" s="60">
        <f t="shared" si="4"/>
        <v>13</v>
      </c>
      <c r="EM39" s="60">
        <f t="shared" si="4"/>
        <v>6</v>
      </c>
      <c r="EN39" s="60">
        <f t="shared" si="4"/>
        <v>6</v>
      </c>
      <c r="EO39" s="60">
        <f t="shared" si="4"/>
        <v>13</v>
      </c>
      <c r="EP39" s="60">
        <f t="shared" si="4"/>
        <v>6</v>
      </c>
      <c r="EQ39" s="60">
        <f t="shared" si="4"/>
        <v>6</v>
      </c>
      <c r="ER39" s="60">
        <f t="shared" si="4"/>
        <v>14</v>
      </c>
      <c r="ES39" s="60">
        <f t="shared" si="4"/>
        <v>5</v>
      </c>
      <c r="ET39" s="60">
        <f t="shared" si="4"/>
        <v>6</v>
      </c>
      <c r="EU39" s="3">
        <f t="shared" si="4"/>
        <v>15</v>
      </c>
      <c r="EV39" s="3">
        <f>SUM(EV14:EV38)</f>
        <v>4</v>
      </c>
      <c r="EW39" s="60">
        <f t="shared" si="4"/>
        <v>6</v>
      </c>
      <c r="EX39" s="60">
        <f t="shared" si="4"/>
        <v>14</v>
      </c>
      <c r="EY39" s="60">
        <f t="shared" si="4"/>
        <v>5</v>
      </c>
      <c r="EZ39" s="60">
        <f t="shared" ref="EZ39:FK39" si="5">SUM(EZ14:EZ38)</f>
        <v>6</v>
      </c>
      <c r="FA39" s="60">
        <f t="shared" si="5"/>
        <v>14</v>
      </c>
      <c r="FB39" s="60">
        <f t="shared" si="5"/>
        <v>5</v>
      </c>
      <c r="FC39" s="60">
        <f t="shared" si="5"/>
        <v>6</v>
      </c>
      <c r="FD39" s="60">
        <f t="shared" si="5"/>
        <v>14</v>
      </c>
      <c r="FE39" s="60">
        <f t="shared" si="5"/>
        <v>5</v>
      </c>
      <c r="FF39" s="60">
        <f t="shared" si="5"/>
        <v>6</v>
      </c>
      <c r="FG39" s="60">
        <f t="shared" si="5"/>
        <v>14</v>
      </c>
      <c r="FH39" s="60">
        <f t="shared" si="5"/>
        <v>5</v>
      </c>
      <c r="FI39" s="60">
        <f>SUM(FI14:FI38)</f>
        <v>6</v>
      </c>
      <c r="FJ39" s="3">
        <f t="shared" si="5"/>
        <v>15</v>
      </c>
      <c r="FK39" s="3">
        <f t="shared" si="5"/>
        <v>4</v>
      </c>
    </row>
    <row r="40" spans="1:167" ht="39" customHeight="1" x14ac:dyDescent="0.25">
      <c r="A40" s="126" t="s">
        <v>862</v>
      </c>
      <c r="B40" s="127"/>
      <c r="C40" s="62">
        <f>C39*100%/25</f>
        <v>0.08</v>
      </c>
      <c r="D40" s="62">
        <f t="shared" ref="D40:BO40" si="6">D39*100%/25</f>
        <v>0.52</v>
      </c>
      <c r="E40" s="62">
        <f t="shared" si="6"/>
        <v>0.36</v>
      </c>
      <c r="F40" s="62">
        <f t="shared" si="6"/>
        <v>0.28000000000000003</v>
      </c>
      <c r="G40" s="62">
        <f t="shared" si="6"/>
        <v>0.64</v>
      </c>
      <c r="H40" s="62">
        <f t="shared" si="6"/>
        <v>0.04</v>
      </c>
      <c r="I40" s="62">
        <f t="shared" si="6"/>
        <v>0.64</v>
      </c>
      <c r="J40" s="62">
        <f t="shared" si="6"/>
        <v>0.28000000000000003</v>
      </c>
      <c r="K40" s="62">
        <f t="shared" si="6"/>
        <v>0.04</v>
      </c>
      <c r="L40" s="62">
        <f t="shared" si="6"/>
        <v>0.28000000000000003</v>
      </c>
      <c r="M40" s="62">
        <f t="shared" si="6"/>
        <v>0.44</v>
      </c>
      <c r="N40" s="62">
        <f t="shared" si="6"/>
        <v>0.28000000000000003</v>
      </c>
      <c r="O40" s="62">
        <f t="shared" si="6"/>
        <v>0.24</v>
      </c>
      <c r="P40" s="62">
        <f t="shared" si="6"/>
        <v>0.6</v>
      </c>
      <c r="Q40" s="62">
        <f t="shared" si="6"/>
        <v>0.16</v>
      </c>
      <c r="R40" s="62">
        <f t="shared" si="6"/>
        <v>0.28000000000000003</v>
      </c>
      <c r="S40" s="62">
        <f t="shared" si="6"/>
        <v>0.72</v>
      </c>
      <c r="T40" s="62">
        <f t="shared" si="6"/>
        <v>0.04</v>
      </c>
      <c r="U40" s="62">
        <f t="shared" si="6"/>
        <v>0.36</v>
      </c>
      <c r="V40" s="62">
        <f t="shared" si="6"/>
        <v>0.68</v>
      </c>
      <c r="W40" s="62">
        <f t="shared" si="6"/>
        <v>0.04</v>
      </c>
      <c r="X40" s="62">
        <f t="shared" si="6"/>
        <v>0.32</v>
      </c>
      <c r="Y40" s="62">
        <f t="shared" si="6"/>
        <v>0.6</v>
      </c>
      <c r="Z40" s="62">
        <f t="shared" si="6"/>
        <v>0.08</v>
      </c>
      <c r="AA40" s="62">
        <f t="shared" si="6"/>
        <v>0.28000000000000003</v>
      </c>
      <c r="AB40" s="62">
        <f t="shared" si="6"/>
        <v>0.68</v>
      </c>
      <c r="AC40" s="62">
        <f t="shared" si="6"/>
        <v>0.04</v>
      </c>
      <c r="AD40" s="62">
        <f t="shared" si="6"/>
        <v>0.28000000000000003</v>
      </c>
      <c r="AE40" s="62">
        <f t="shared" si="6"/>
        <v>0.68</v>
      </c>
      <c r="AF40" s="62">
        <f t="shared" si="6"/>
        <v>0.04</v>
      </c>
      <c r="AG40" s="62">
        <f t="shared" si="6"/>
        <v>0.28000000000000003</v>
      </c>
      <c r="AH40" s="62">
        <f t="shared" si="6"/>
        <v>0.68</v>
      </c>
      <c r="AI40" s="62">
        <f t="shared" si="6"/>
        <v>0.04</v>
      </c>
      <c r="AJ40" s="62">
        <f t="shared" si="6"/>
        <v>0.32</v>
      </c>
      <c r="AK40" s="62">
        <f t="shared" si="6"/>
        <v>0.6</v>
      </c>
      <c r="AL40" s="62">
        <f t="shared" si="6"/>
        <v>0.08</v>
      </c>
      <c r="AM40" s="62">
        <f t="shared" si="6"/>
        <v>0.28000000000000003</v>
      </c>
      <c r="AN40" s="62">
        <f t="shared" si="6"/>
        <v>0.44</v>
      </c>
      <c r="AO40" s="62">
        <f t="shared" si="6"/>
        <v>0.28000000000000003</v>
      </c>
      <c r="AP40" s="62">
        <f t="shared" si="6"/>
        <v>0.24</v>
      </c>
      <c r="AQ40" s="62">
        <f t="shared" si="6"/>
        <v>0.48</v>
      </c>
      <c r="AR40" s="62">
        <f t="shared" si="6"/>
        <v>0.28000000000000003</v>
      </c>
      <c r="AS40" s="62">
        <f t="shared" si="6"/>
        <v>0.24</v>
      </c>
      <c r="AT40" s="62">
        <f t="shared" si="6"/>
        <v>0.48</v>
      </c>
      <c r="AU40" s="62">
        <f t="shared" si="6"/>
        <v>0.28000000000000003</v>
      </c>
      <c r="AV40" s="62">
        <f t="shared" si="6"/>
        <v>0.24</v>
      </c>
      <c r="AW40" s="62">
        <f t="shared" si="6"/>
        <v>0.48</v>
      </c>
      <c r="AX40" s="62">
        <f t="shared" si="6"/>
        <v>0.28000000000000003</v>
      </c>
      <c r="AY40" s="62">
        <f t="shared" si="6"/>
        <v>0.04</v>
      </c>
      <c r="AZ40" s="62">
        <f t="shared" si="6"/>
        <v>0.16</v>
      </c>
      <c r="BA40" s="62">
        <f t="shared" si="6"/>
        <v>0.8</v>
      </c>
      <c r="BB40" s="62">
        <f t="shared" si="6"/>
        <v>0.24</v>
      </c>
      <c r="BC40" s="62">
        <f t="shared" si="6"/>
        <v>0.48</v>
      </c>
      <c r="BD40" s="62">
        <f t="shared" si="6"/>
        <v>0.28000000000000003</v>
      </c>
      <c r="BE40" s="62">
        <f t="shared" si="6"/>
        <v>0.12</v>
      </c>
      <c r="BF40" s="62">
        <f t="shared" si="6"/>
        <v>0.6</v>
      </c>
      <c r="BG40" s="62">
        <f t="shared" si="6"/>
        <v>0.28000000000000003</v>
      </c>
      <c r="BH40" s="62">
        <f t="shared" si="6"/>
        <v>0.08</v>
      </c>
      <c r="BI40" s="62">
        <f t="shared" si="6"/>
        <v>0.6</v>
      </c>
      <c r="BJ40" s="62">
        <f t="shared" si="6"/>
        <v>0.32</v>
      </c>
      <c r="BK40" s="62">
        <f t="shared" si="6"/>
        <v>0.08</v>
      </c>
      <c r="BL40" s="62">
        <f t="shared" si="6"/>
        <v>0.6</v>
      </c>
      <c r="BM40" s="62">
        <f t="shared" si="6"/>
        <v>0.32</v>
      </c>
      <c r="BN40" s="62">
        <f t="shared" si="6"/>
        <v>0.08</v>
      </c>
      <c r="BO40" s="62">
        <f t="shared" si="6"/>
        <v>0.6</v>
      </c>
      <c r="BP40" s="62">
        <f t="shared" ref="BP40:EA40" si="7">BP39*100%/25</f>
        <v>0.32</v>
      </c>
      <c r="BQ40" s="62">
        <f t="shared" si="7"/>
        <v>0</v>
      </c>
      <c r="BR40" s="62">
        <f t="shared" si="7"/>
        <v>0.16</v>
      </c>
      <c r="BS40" s="62">
        <f t="shared" si="7"/>
        <v>0.84</v>
      </c>
      <c r="BT40" s="62">
        <f t="shared" si="7"/>
        <v>0.08</v>
      </c>
      <c r="BU40" s="62">
        <f t="shared" si="7"/>
        <v>0.6</v>
      </c>
      <c r="BV40" s="62">
        <f t="shared" si="7"/>
        <v>0.32</v>
      </c>
      <c r="BW40" s="62">
        <f t="shared" si="7"/>
        <v>0</v>
      </c>
      <c r="BX40" s="62">
        <f t="shared" si="7"/>
        <v>0.16</v>
      </c>
      <c r="BY40" s="62">
        <f t="shared" si="7"/>
        <v>0.84</v>
      </c>
      <c r="BZ40" s="62">
        <f t="shared" si="7"/>
        <v>0.08</v>
      </c>
      <c r="CA40" s="62">
        <f t="shared" si="7"/>
        <v>0.64</v>
      </c>
      <c r="CB40" s="62">
        <f t="shared" si="7"/>
        <v>0.28000000000000003</v>
      </c>
      <c r="CC40" s="62">
        <f t="shared" si="7"/>
        <v>0.12</v>
      </c>
      <c r="CD40" s="62">
        <f t="shared" si="7"/>
        <v>0.6</v>
      </c>
      <c r="CE40" s="62">
        <f t="shared" si="7"/>
        <v>0.28000000000000003</v>
      </c>
      <c r="CF40" s="62">
        <f t="shared" si="7"/>
        <v>0.12</v>
      </c>
      <c r="CG40" s="62">
        <f t="shared" si="7"/>
        <v>0.56000000000000005</v>
      </c>
      <c r="CH40" s="62">
        <f t="shared" si="7"/>
        <v>0.32</v>
      </c>
      <c r="CI40" s="62">
        <f t="shared" si="7"/>
        <v>0.12</v>
      </c>
      <c r="CJ40" s="62">
        <f t="shared" si="7"/>
        <v>0.6</v>
      </c>
      <c r="CK40" s="62">
        <f t="shared" si="7"/>
        <v>0.28000000000000003</v>
      </c>
      <c r="CL40" s="62">
        <f t="shared" si="7"/>
        <v>0.28000000000000003</v>
      </c>
      <c r="CM40" s="62">
        <f t="shared" si="7"/>
        <v>0.44</v>
      </c>
      <c r="CN40" s="62">
        <f t="shared" si="7"/>
        <v>0.28000000000000003</v>
      </c>
      <c r="CO40" s="62">
        <f t="shared" si="7"/>
        <v>0.28000000000000003</v>
      </c>
      <c r="CP40" s="62">
        <f t="shared" si="7"/>
        <v>0.44</v>
      </c>
      <c r="CQ40" s="62">
        <f t="shared" si="7"/>
        <v>0.28000000000000003</v>
      </c>
      <c r="CR40" s="62">
        <f t="shared" si="7"/>
        <v>0.28000000000000003</v>
      </c>
      <c r="CS40" s="62">
        <f t="shared" si="7"/>
        <v>0.44</v>
      </c>
      <c r="CT40" s="62">
        <f t="shared" si="7"/>
        <v>0.28000000000000003</v>
      </c>
      <c r="CU40" s="62">
        <f t="shared" si="7"/>
        <v>0.28000000000000003</v>
      </c>
      <c r="CV40" s="62">
        <f t="shared" si="7"/>
        <v>0.44</v>
      </c>
      <c r="CW40" s="62">
        <f t="shared" si="7"/>
        <v>0.28000000000000003</v>
      </c>
      <c r="CX40" s="62">
        <f t="shared" si="7"/>
        <v>0.28000000000000003</v>
      </c>
      <c r="CY40" s="62">
        <f t="shared" si="7"/>
        <v>0.44</v>
      </c>
      <c r="CZ40" s="62">
        <f t="shared" si="7"/>
        <v>0.28000000000000003</v>
      </c>
      <c r="DA40" s="62">
        <f t="shared" si="7"/>
        <v>0.28000000000000003</v>
      </c>
      <c r="DB40" s="62">
        <f t="shared" si="7"/>
        <v>0.44</v>
      </c>
      <c r="DC40" s="62">
        <f t="shared" si="7"/>
        <v>0.28000000000000003</v>
      </c>
      <c r="DD40" s="62">
        <f t="shared" si="7"/>
        <v>0.28000000000000003</v>
      </c>
      <c r="DE40" s="62">
        <f t="shared" si="7"/>
        <v>0.44</v>
      </c>
      <c r="DF40" s="62">
        <f t="shared" si="7"/>
        <v>0.28000000000000003</v>
      </c>
      <c r="DG40" s="62">
        <f t="shared" si="7"/>
        <v>0.96</v>
      </c>
      <c r="DH40" s="62">
        <f t="shared" si="7"/>
        <v>0</v>
      </c>
      <c r="DI40" s="62">
        <f t="shared" si="7"/>
        <v>0.04</v>
      </c>
      <c r="DJ40" s="62">
        <f t="shared" si="7"/>
        <v>0.28000000000000003</v>
      </c>
      <c r="DK40" s="62">
        <f t="shared" si="7"/>
        <v>0.44</v>
      </c>
      <c r="DL40" s="62">
        <f t="shared" si="7"/>
        <v>0.28000000000000003</v>
      </c>
      <c r="DM40" s="62">
        <f t="shared" si="7"/>
        <v>0.28000000000000003</v>
      </c>
      <c r="DN40" s="62">
        <f t="shared" si="7"/>
        <v>0.72</v>
      </c>
      <c r="DO40" s="62">
        <f t="shared" si="7"/>
        <v>0.04</v>
      </c>
      <c r="DP40" s="62">
        <f t="shared" si="7"/>
        <v>0.28000000000000003</v>
      </c>
      <c r="DQ40" s="62">
        <f t="shared" si="7"/>
        <v>0.44</v>
      </c>
      <c r="DR40" s="62">
        <f t="shared" si="7"/>
        <v>0.28000000000000003</v>
      </c>
      <c r="DS40" s="62">
        <f t="shared" si="7"/>
        <v>0.28000000000000003</v>
      </c>
      <c r="DT40" s="62">
        <f t="shared" si="7"/>
        <v>0.48</v>
      </c>
      <c r="DU40" s="62">
        <f t="shared" si="7"/>
        <v>0.24</v>
      </c>
      <c r="DV40" s="62">
        <f t="shared" si="7"/>
        <v>0.28000000000000003</v>
      </c>
      <c r="DW40" s="62">
        <f t="shared" si="7"/>
        <v>0.52</v>
      </c>
      <c r="DX40" s="62">
        <f t="shared" si="7"/>
        <v>0.2</v>
      </c>
      <c r="DY40" s="62">
        <f t="shared" si="7"/>
        <v>0.28000000000000003</v>
      </c>
      <c r="DZ40" s="62">
        <f t="shared" si="7"/>
        <v>0.48</v>
      </c>
      <c r="EA40" s="62">
        <f t="shared" si="7"/>
        <v>0.24</v>
      </c>
      <c r="EB40" s="62">
        <f t="shared" ref="EB40:FK40" si="8">EB39*100%/25</f>
        <v>0.28000000000000003</v>
      </c>
      <c r="EC40" s="62">
        <f t="shared" si="8"/>
        <v>0.52</v>
      </c>
      <c r="ED40" s="62">
        <f t="shared" si="8"/>
        <v>0.2</v>
      </c>
      <c r="EE40" s="62">
        <f t="shared" si="8"/>
        <v>0.28000000000000003</v>
      </c>
      <c r="EF40" s="62">
        <f t="shared" si="8"/>
        <v>0.52</v>
      </c>
      <c r="EG40" s="62">
        <f t="shared" si="8"/>
        <v>0.2</v>
      </c>
      <c r="EH40" s="62">
        <f t="shared" si="8"/>
        <v>0.24</v>
      </c>
      <c r="EI40" s="62">
        <f t="shared" si="8"/>
        <v>0.48</v>
      </c>
      <c r="EJ40" s="62">
        <f t="shared" si="8"/>
        <v>0.28000000000000003</v>
      </c>
      <c r="EK40" s="62">
        <f t="shared" si="8"/>
        <v>0.24</v>
      </c>
      <c r="EL40" s="62">
        <f t="shared" si="8"/>
        <v>0.52</v>
      </c>
      <c r="EM40" s="62">
        <f t="shared" si="8"/>
        <v>0.24</v>
      </c>
      <c r="EN40" s="62">
        <f t="shared" si="8"/>
        <v>0.24</v>
      </c>
      <c r="EO40" s="62">
        <f t="shared" si="8"/>
        <v>0.52</v>
      </c>
      <c r="EP40" s="62">
        <f t="shared" si="8"/>
        <v>0.24</v>
      </c>
      <c r="EQ40" s="62">
        <f t="shared" si="8"/>
        <v>0.24</v>
      </c>
      <c r="ER40" s="62">
        <f t="shared" si="8"/>
        <v>0.56000000000000005</v>
      </c>
      <c r="ES40" s="62">
        <f t="shared" si="8"/>
        <v>0.2</v>
      </c>
      <c r="ET40" s="62">
        <f t="shared" si="8"/>
        <v>0.24</v>
      </c>
      <c r="EU40" s="53">
        <f t="shared" si="8"/>
        <v>0.6</v>
      </c>
      <c r="EV40" s="53">
        <f t="shared" si="8"/>
        <v>0.16</v>
      </c>
      <c r="EW40" s="62">
        <f t="shared" si="8"/>
        <v>0.24</v>
      </c>
      <c r="EX40" s="62">
        <f t="shared" si="8"/>
        <v>0.56000000000000005</v>
      </c>
      <c r="EY40" s="62">
        <f t="shared" si="8"/>
        <v>0.2</v>
      </c>
      <c r="EZ40" s="62">
        <f t="shared" si="8"/>
        <v>0.24</v>
      </c>
      <c r="FA40" s="62">
        <f t="shared" si="8"/>
        <v>0.56000000000000005</v>
      </c>
      <c r="FB40" s="62">
        <f t="shared" si="8"/>
        <v>0.2</v>
      </c>
      <c r="FC40" s="62">
        <f t="shared" si="8"/>
        <v>0.24</v>
      </c>
      <c r="FD40" s="62">
        <f t="shared" si="8"/>
        <v>0.56000000000000005</v>
      </c>
      <c r="FE40" s="62">
        <f t="shared" si="8"/>
        <v>0.2</v>
      </c>
      <c r="FF40" s="62">
        <f t="shared" si="8"/>
        <v>0.24</v>
      </c>
      <c r="FG40" s="62">
        <f t="shared" si="8"/>
        <v>0.56000000000000005</v>
      </c>
      <c r="FH40" s="62">
        <f t="shared" si="8"/>
        <v>0.2</v>
      </c>
      <c r="FI40" s="62">
        <f t="shared" si="8"/>
        <v>0.24</v>
      </c>
      <c r="FJ40" s="53">
        <f t="shared" si="8"/>
        <v>0.6</v>
      </c>
      <c r="FK40" s="53">
        <f t="shared" si="8"/>
        <v>0.16</v>
      </c>
    </row>
    <row r="42" spans="1:167" x14ac:dyDescent="0.25">
      <c r="B42" t="s">
        <v>836</v>
      </c>
    </row>
    <row r="43" spans="1:167" x14ac:dyDescent="0.25">
      <c r="B43" t="s">
        <v>837</v>
      </c>
      <c r="C43" s="63" t="s">
        <v>850</v>
      </c>
      <c r="D43" s="64">
        <f>(C39+F39+I39+L39+O39)*100%/125</f>
        <v>0.30399999999999999</v>
      </c>
    </row>
    <row r="44" spans="1:167" x14ac:dyDescent="0.25">
      <c r="B44" t="s">
        <v>838</v>
      </c>
      <c r="C44" s="63" t="s">
        <v>850</v>
      </c>
      <c r="D44" s="64">
        <f>(D39+G39+J39+M39+P39)*100%/125</f>
        <v>0.496</v>
      </c>
    </row>
    <row r="45" spans="1:167" x14ac:dyDescent="0.25">
      <c r="B45" t="s">
        <v>839</v>
      </c>
      <c r="C45" s="63" t="s">
        <v>850</v>
      </c>
      <c r="D45" s="64">
        <f>(E39+H39+K39+N39+Q39)*100%/125</f>
        <v>0.17599999999999999</v>
      </c>
    </row>
    <row r="46" spans="1:167" x14ac:dyDescent="0.25">
      <c r="D46" s="65"/>
    </row>
    <row r="47" spans="1:167" x14ac:dyDescent="0.25">
      <c r="B47" t="s">
        <v>837</v>
      </c>
      <c r="C47" s="63" t="s">
        <v>851</v>
      </c>
      <c r="D47" s="64">
        <f>(R39+U39+X39+AA39+AD39+AG39+AJ39+AM39+AP39+AS39+AV39+AY39+BB39+BE39+BH39)*100%/375</f>
        <v>0.24</v>
      </c>
    </row>
    <row r="48" spans="1:167" x14ac:dyDescent="0.25">
      <c r="B48" t="s">
        <v>838</v>
      </c>
      <c r="C48" s="63" t="s">
        <v>851</v>
      </c>
      <c r="D48" s="64">
        <f>(S39+V39+Y39+AB39+AE39+AH39+AK39+AN39+AQ39+AT39+AW39+AZ39+BC39+BF39+BI39)*100%/375</f>
        <v>0.55733333333333335</v>
      </c>
    </row>
    <row r="49" spans="2:4" x14ac:dyDescent="0.25">
      <c r="B49" t="s">
        <v>839</v>
      </c>
      <c r="C49" s="63" t="s">
        <v>851</v>
      </c>
      <c r="D49" s="64">
        <f>(T39+W39+Z39+AC39+AF39+AI39+AL39+AO39+AR39+AU39+AX39+BA39+BD39+BG39+BJ39)*100%/375</f>
        <v>0.21066666666666667</v>
      </c>
    </row>
    <row r="50" spans="2:4" x14ac:dyDescent="0.25">
      <c r="D50" s="65"/>
    </row>
    <row r="51" spans="2:4" x14ac:dyDescent="0.25">
      <c r="B51" t="s">
        <v>837</v>
      </c>
      <c r="C51" s="63" t="s">
        <v>852</v>
      </c>
      <c r="D51" s="64">
        <f>(BK39+BN39+BQ39+BT39+BW39)*100%/125</f>
        <v>4.8000000000000001E-2</v>
      </c>
    </row>
    <row r="52" spans="2:4" x14ac:dyDescent="0.25">
      <c r="B52" t="s">
        <v>838</v>
      </c>
      <c r="C52" s="63" t="s">
        <v>852</v>
      </c>
      <c r="D52" s="64">
        <f>(BL39+BO39+BR39+BU39+BX39)*100%/125</f>
        <v>0.42399999999999999</v>
      </c>
    </row>
    <row r="53" spans="2:4" x14ac:dyDescent="0.25">
      <c r="B53" t="s">
        <v>839</v>
      </c>
      <c r="C53" s="63" t="s">
        <v>852</v>
      </c>
      <c r="D53" s="64">
        <f>(BM39+BP39+BS39+BV39+BY39)*100%/125</f>
        <v>0.52800000000000002</v>
      </c>
    </row>
    <row r="54" spans="2:4" x14ac:dyDescent="0.25">
      <c r="D54" s="65"/>
    </row>
    <row r="55" spans="2:4" x14ac:dyDescent="0.25">
      <c r="B55" t="s">
        <v>837</v>
      </c>
      <c r="C55" s="63" t="s">
        <v>853</v>
      </c>
      <c r="D55" s="64">
        <f>(BZ39+CC39+CF39+CI39+CL39+CO39+CR39+CU39+CX39+DA39+DD39+DG39+DJ39+DM39+DP39+DS39+DV39+DY39+EB39+EE39+EH39+EK39+EN39+EQ39+ET39)*100%/625</f>
        <v>0.27200000000000002</v>
      </c>
    </row>
    <row r="56" spans="2:4" x14ac:dyDescent="0.25">
      <c r="B56" t="s">
        <v>838</v>
      </c>
      <c r="C56" s="63" t="s">
        <v>853</v>
      </c>
      <c r="D56" s="64">
        <f>(CA39+CD39+CG39+CJ39+CM39+CP39+CS39+CV39+CY39+DB39+DE39+DH39+DK39+DN39+DQ39+DT39+DZ39+DW39+EC39+EF39+EI39+EL39+EO39+ER39+EU39)*100%/625</f>
        <v>0.49120000000000003</v>
      </c>
    </row>
    <row r="57" spans="2:4" x14ac:dyDescent="0.25">
      <c r="B57" t="s">
        <v>839</v>
      </c>
      <c r="C57" s="63" t="s">
        <v>853</v>
      </c>
      <c r="D57" s="64">
        <f>(CB39+CE39+CH39+CK39+CN39+CQ39+CT39+CW39+CZ39+DC39+DF39+DI39+DL39+DO39+DR39+DU39+EA39++DX39+ED39+EG39+EJ39+EM39+EP39+ES39+EV39)*100%/625</f>
        <v>0.2384</v>
      </c>
    </row>
    <row r="58" spans="2:4" x14ac:dyDescent="0.25">
      <c r="D58" s="64"/>
    </row>
    <row r="59" spans="2:4" x14ac:dyDescent="0.25">
      <c r="B59" t="s">
        <v>837</v>
      </c>
      <c r="C59" s="63" t="s">
        <v>854</v>
      </c>
      <c r="D59" s="64">
        <f>(EW39+EZ39+FC39+FF39+FI39)*100%/125</f>
        <v>0.24</v>
      </c>
    </row>
    <row r="60" spans="2:4" x14ac:dyDescent="0.25">
      <c r="B60" t="s">
        <v>838</v>
      </c>
      <c r="C60" s="63" t="s">
        <v>854</v>
      </c>
      <c r="D60" s="64">
        <f>(EX39+FA39+FD39+FG39+FJ39)*100%/125</f>
        <v>0.56799999999999995</v>
      </c>
    </row>
    <row r="61" spans="2:4" x14ac:dyDescent="0.25">
      <c r="B61" t="s">
        <v>839</v>
      </c>
      <c r="C61" s="63" t="s">
        <v>854</v>
      </c>
      <c r="D61" s="64">
        <f>(EY39+FB39+FE39+FH39+FK39)*100%/125</f>
        <v>0.192</v>
      </c>
    </row>
    <row r="62" spans="2:4" x14ac:dyDescent="0.25">
      <c r="D62" s="65"/>
    </row>
    <row r="63" spans="2:4" x14ac:dyDescent="0.25">
      <c r="D63" s="65"/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zoomScale="78" zoomScaleNormal="78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150" t="s">
        <v>1379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131" t="s">
        <v>0</v>
      </c>
      <c r="B4" s="131" t="s">
        <v>1</v>
      </c>
      <c r="C4" s="236" t="s">
        <v>57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136" t="s">
        <v>2</v>
      </c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42" t="s">
        <v>88</v>
      </c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66" t="s">
        <v>115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234" t="s">
        <v>115</v>
      </c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91" t="s">
        <v>115</v>
      </c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152" t="s">
        <v>138</v>
      </c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</row>
    <row r="5" spans="1:200" ht="13.5" customHeight="1" x14ac:dyDescent="0.25">
      <c r="A5" s="131"/>
      <c r="B5" s="131"/>
      <c r="C5" s="143" t="s">
        <v>58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56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 t="s">
        <v>3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03" t="s">
        <v>331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332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02" t="s">
        <v>159</v>
      </c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4"/>
      <c r="DG5" s="96" t="s">
        <v>116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 t="s">
        <v>174</v>
      </c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218" t="s">
        <v>174</v>
      </c>
      <c r="ER5" s="208"/>
      <c r="ES5" s="208"/>
      <c r="ET5" s="208"/>
      <c r="EU5" s="208"/>
      <c r="EV5" s="208"/>
      <c r="EW5" s="208"/>
      <c r="EX5" s="208"/>
      <c r="EY5" s="208"/>
      <c r="EZ5" s="208"/>
      <c r="FA5" s="208"/>
      <c r="FB5" s="208"/>
      <c r="FC5" s="208"/>
      <c r="FD5" s="208"/>
      <c r="FE5" s="208"/>
      <c r="FF5" s="208"/>
      <c r="FG5" s="208"/>
      <c r="FH5" s="209"/>
      <c r="FI5" s="218" t="s">
        <v>117</v>
      </c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08"/>
      <c r="FV5" s="208"/>
      <c r="FW5" s="208"/>
      <c r="FX5" s="208"/>
      <c r="FY5" s="208"/>
      <c r="FZ5" s="209"/>
      <c r="GA5" s="144" t="s">
        <v>139</v>
      </c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</row>
    <row r="6" spans="1:200" ht="15.75" hidden="1" x14ac:dyDescent="0.25">
      <c r="A6" s="131"/>
      <c r="B6" s="13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1"/>
      <c r="B7" s="13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1"/>
      <c r="B8" s="13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1"/>
      <c r="B9" s="13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1"/>
      <c r="B10" s="131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131"/>
      <c r="B11" s="131"/>
      <c r="C11" s="232" t="s">
        <v>437</v>
      </c>
      <c r="D11" s="181" t="s">
        <v>5</v>
      </c>
      <c r="E11" s="181" t="s">
        <v>6</v>
      </c>
      <c r="F11" s="143" t="s">
        <v>438</v>
      </c>
      <c r="G11" s="143" t="s">
        <v>7</v>
      </c>
      <c r="H11" s="143" t="s">
        <v>8</v>
      </c>
      <c r="I11" s="143" t="s">
        <v>494</v>
      </c>
      <c r="J11" s="143" t="s">
        <v>9</v>
      </c>
      <c r="K11" s="143" t="s">
        <v>10</v>
      </c>
      <c r="L11" s="181" t="s">
        <v>439</v>
      </c>
      <c r="M11" s="181" t="s">
        <v>9</v>
      </c>
      <c r="N11" s="181" t="s">
        <v>10</v>
      </c>
      <c r="O11" s="181" t="s">
        <v>440</v>
      </c>
      <c r="P11" s="181" t="s">
        <v>11</v>
      </c>
      <c r="Q11" s="181" t="s">
        <v>4</v>
      </c>
      <c r="R11" s="181" t="s">
        <v>441</v>
      </c>
      <c r="S11" s="181" t="s">
        <v>6</v>
      </c>
      <c r="T11" s="181" t="s">
        <v>12</v>
      </c>
      <c r="U11" s="232" t="s">
        <v>442</v>
      </c>
      <c r="V11" s="181"/>
      <c r="W11" s="181"/>
      <c r="X11" s="233" t="s">
        <v>443</v>
      </c>
      <c r="Y11" s="114"/>
      <c r="Z11" s="232"/>
      <c r="AA11" s="233" t="s">
        <v>495</v>
      </c>
      <c r="AB11" s="114"/>
      <c r="AC11" s="232"/>
      <c r="AD11" s="181" t="s">
        <v>444</v>
      </c>
      <c r="AE11" s="181"/>
      <c r="AF11" s="181"/>
      <c r="AG11" s="181" t="s">
        <v>445</v>
      </c>
      <c r="AH11" s="181"/>
      <c r="AI11" s="181"/>
      <c r="AJ11" s="181" t="s">
        <v>446</v>
      </c>
      <c r="AK11" s="181"/>
      <c r="AL11" s="181"/>
      <c r="AM11" s="235" t="s">
        <v>447</v>
      </c>
      <c r="AN11" s="235"/>
      <c r="AO11" s="235"/>
      <c r="AP11" s="181" t="s">
        <v>448</v>
      </c>
      <c r="AQ11" s="181"/>
      <c r="AR11" s="181"/>
      <c r="AS11" s="181" t="s">
        <v>449</v>
      </c>
      <c r="AT11" s="181"/>
      <c r="AU11" s="181"/>
      <c r="AV11" s="181" t="s">
        <v>450</v>
      </c>
      <c r="AW11" s="181"/>
      <c r="AX11" s="181"/>
      <c r="AY11" s="181" t="s">
        <v>451</v>
      </c>
      <c r="AZ11" s="181"/>
      <c r="BA11" s="181"/>
      <c r="BB11" s="181" t="s">
        <v>452</v>
      </c>
      <c r="BC11" s="181"/>
      <c r="BD11" s="181"/>
      <c r="BE11" s="235" t="s">
        <v>496</v>
      </c>
      <c r="BF11" s="235"/>
      <c r="BG11" s="235"/>
      <c r="BH11" s="235" t="s">
        <v>453</v>
      </c>
      <c r="BI11" s="235"/>
      <c r="BJ11" s="219"/>
      <c r="BK11" s="143" t="s">
        <v>454</v>
      </c>
      <c r="BL11" s="143"/>
      <c r="BM11" s="143"/>
      <c r="BN11" s="143" t="s">
        <v>455</v>
      </c>
      <c r="BO11" s="143"/>
      <c r="BP11" s="143"/>
      <c r="BQ11" s="98" t="s">
        <v>456</v>
      </c>
      <c r="BR11" s="98"/>
      <c r="BS11" s="98"/>
      <c r="BT11" s="225" t="s">
        <v>457</v>
      </c>
      <c r="BU11" s="226"/>
      <c r="BV11" s="227"/>
      <c r="BW11" s="98" t="s">
        <v>458</v>
      </c>
      <c r="BX11" s="98"/>
      <c r="BY11" s="98"/>
      <c r="BZ11" s="98" t="s">
        <v>459</v>
      </c>
      <c r="CA11" s="98"/>
      <c r="CB11" s="98"/>
      <c r="CC11" s="98" t="s">
        <v>497</v>
      </c>
      <c r="CD11" s="98"/>
      <c r="CE11" s="98"/>
      <c r="CF11" s="98" t="s">
        <v>460</v>
      </c>
      <c r="CG11" s="98"/>
      <c r="CH11" s="98"/>
      <c r="CI11" s="98" t="s">
        <v>461</v>
      </c>
      <c r="CJ11" s="98"/>
      <c r="CK11" s="98"/>
      <c r="CL11" s="98" t="s">
        <v>462</v>
      </c>
      <c r="CM11" s="98"/>
      <c r="CN11" s="98"/>
      <c r="CO11" s="146" t="s">
        <v>463</v>
      </c>
      <c r="CP11" s="98"/>
      <c r="CQ11" s="98"/>
      <c r="CR11" s="98" t="s">
        <v>464</v>
      </c>
      <c r="CS11" s="98"/>
      <c r="CT11" s="98"/>
      <c r="CU11" s="98" t="s">
        <v>498</v>
      </c>
      <c r="CV11" s="98"/>
      <c r="CW11" s="98"/>
      <c r="CX11" s="98" t="s">
        <v>465</v>
      </c>
      <c r="CY11" s="98"/>
      <c r="CZ11" s="98"/>
      <c r="DA11" s="98" t="s">
        <v>466</v>
      </c>
      <c r="DB11" s="98"/>
      <c r="DC11" s="98"/>
      <c r="DD11" s="98" t="s">
        <v>467</v>
      </c>
      <c r="DE11" s="98"/>
      <c r="DF11" s="98"/>
      <c r="DG11" s="98" t="s">
        <v>468</v>
      </c>
      <c r="DH11" s="98"/>
      <c r="DI11" s="98"/>
      <c r="DJ11" s="189" t="s">
        <v>469</v>
      </c>
      <c r="DK11" s="190"/>
      <c r="DL11" s="191"/>
      <c r="DM11" s="189" t="s">
        <v>470</v>
      </c>
      <c r="DN11" s="190"/>
      <c r="DO11" s="191"/>
      <c r="DP11" s="189" t="s">
        <v>471</v>
      </c>
      <c r="DQ11" s="190"/>
      <c r="DR11" s="191"/>
      <c r="DS11" s="189" t="s">
        <v>472</v>
      </c>
      <c r="DT11" s="190"/>
      <c r="DU11" s="191"/>
      <c r="DV11" s="189" t="s">
        <v>473</v>
      </c>
      <c r="DW11" s="190"/>
      <c r="DX11" s="191"/>
      <c r="DY11" s="189" t="s">
        <v>499</v>
      </c>
      <c r="DZ11" s="190"/>
      <c r="EA11" s="191"/>
      <c r="EB11" s="189" t="s">
        <v>474</v>
      </c>
      <c r="EC11" s="190"/>
      <c r="ED11" s="191"/>
      <c r="EE11" s="189" t="s">
        <v>475</v>
      </c>
      <c r="EF11" s="190"/>
      <c r="EG11" s="191"/>
      <c r="EH11" s="189" t="s">
        <v>476</v>
      </c>
      <c r="EI11" s="190"/>
      <c r="EJ11" s="191"/>
      <c r="EK11" s="189" t="s">
        <v>477</v>
      </c>
      <c r="EL11" s="190"/>
      <c r="EM11" s="191"/>
      <c r="EN11" s="189" t="s">
        <v>478</v>
      </c>
      <c r="EO11" s="190"/>
      <c r="EP11" s="191"/>
      <c r="EQ11" s="189" t="s">
        <v>479</v>
      </c>
      <c r="ER11" s="190"/>
      <c r="ES11" s="191"/>
      <c r="ET11" s="144" t="s">
        <v>480</v>
      </c>
      <c r="EU11" s="145"/>
      <c r="EV11" s="146"/>
      <c r="EW11" s="144" t="s">
        <v>481</v>
      </c>
      <c r="EX11" s="145"/>
      <c r="EY11" s="146"/>
      <c r="EZ11" s="144" t="s">
        <v>482</v>
      </c>
      <c r="FA11" s="145"/>
      <c r="FB11" s="146"/>
      <c r="FC11" s="189" t="s">
        <v>500</v>
      </c>
      <c r="FD11" s="190"/>
      <c r="FE11" s="191"/>
      <c r="FF11" s="189" t="s">
        <v>483</v>
      </c>
      <c r="FG11" s="190"/>
      <c r="FH11" s="191"/>
      <c r="FI11" s="144" t="s">
        <v>484</v>
      </c>
      <c r="FJ11" s="145"/>
      <c r="FK11" s="146"/>
      <c r="FL11" s="144" t="s">
        <v>485</v>
      </c>
      <c r="FM11" s="145"/>
      <c r="FN11" s="146"/>
      <c r="FO11" s="144" t="s">
        <v>486</v>
      </c>
      <c r="FP11" s="145"/>
      <c r="FQ11" s="146"/>
      <c r="FR11" s="146" t="s">
        <v>487</v>
      </c>
      <c r="FS11" s="98"/>
      <c r="FT11" s="98"/>
      <c r="FU11" s="98" t="s">
        <v>488</v>
      </c>
      <c r="FV11" s="98"/>
      <c r="FW11" s="98"/>
      <c r="FX11" s="219" t="s">
        <v>501</v>
      </c>
      <c r="FY11" s="220"/>
      <c r="FZ11" s="221"/>
      <c r="GA11" s="98" t="s">
        <v>489</v>
      </c>
      <c r="GB11" s="98"/>
      <c r="GC11" s="98"/>
      <c r="GD11" s="98" t="s">
        <v>490</v>
      </c>
      <c r="GE11" s="98"/>
      <c r="GF11" s="98"/>
      <c r="GG11" s="98" t="s">
        <v>502</v>
      </c>
      <c r="GH11" s="98"/>
      <c r="GI11" s="98"/>
      <c r="GJ11" s="98" t="s">
        <v>491</v>
      </c>
      <c r="GK11" s="98"/>
      <c r="GL11" s="98"/>
      <c r="GM11" s="98" t="s">
        <v>492</v>
      </c>
      <c r="GN11" s="98"/>
      <c r="GO11" s="98"/>
      <c r="GP11" s="98" t="s">
        <v>493</v>
      </c>
      <c r="GQ11" s="98"/>
      <c r="GR11" s="98"/>
    </row>
    <row r="12" spans="1:200" ht="109.15" customHeight="1" thickBot="1" x14ac:dyDescent="0.3">
      <c r="A12" s="131"/>
      <c r="B12" s="131"/>
      <c r="C12" s="139" t="s">
        <v>1077</v>
      </c>
      <c r="D12" s="140"/>
      <c r="E12" s="141"/>
      <c r="F12" s="139" t="s">
        <v>1080</v>
      </c>
      <c r="G12" s="140"/>
      <c r="H12" s="141"/>
      <c r="I12" s="222" t="s">
        <v>1083</v>
      </c>
      <c r="J12" s="223"/>
      <c r="K12" s="224"/>
      <c r="L12" s="139" t="s">
        <v>539</v>
      </c>
      <c r="M12" s="140"/>
      <c r="N12" s="141"/>
      <c r="O12" s="139" t="s">
        <v>1086</v>
      </c>
      <c r="P12" s="140"/>
      <c r="Q12" s="141"/>
      <c r="R12" s="139" t="s">
        <v>1089</v>
      </c>
      <c r="S12" s="140"/>
      <c r="T12" s="141"/>
      <c r="U12" s="139" t="s">
        <v>1093</v>
      </c>
      <c r="V12" s="140"/>
      <c r="W12" s="141"/>
      <c r="X12" s="139" t="s">
        <v>540</v>
      </c>
      <c r="Y12" s="140"/>
      <c r="Z12" s="141"/>
      <c r="AA12" s="139" t="s">
        <v>541</v>
      </c>
      <c r="AB12" s="140"/>
      <c r="AC12" s="141"/>
      <c r="AD12" s="139" t="s">
        <v>542</v>
      </c>
      <c r="AE12" s="140"/>
      <c r="AF12" s="141"/>
      <c r="AG12" s="139" t="s">
        <v>1098</v>
      </c>
      <c r="AH12" s="140"/>
      <c r="AI12" s="141"/>
      <c r="AJ12" s="139" t="s">
        <v>543</v>
      </c>
      <c r="AK12" s="140"/>
      <c r="AL12" s="141"/>
      <c r="AM12" s="139" t="s">
        <v>544</v>
      </c>
      <c r="AN12" s="140"/>
      <c r="AO12" s="141"/>
      <c r="AP12" s="139" t="s">
        <v>545</v>
      </c>
      <c r="AQ12" s="140"/>
      <c r="AR12" s="141"/>
      <c r="AS12" s="139" t="s">
        <v>1101</v>
      </c>
      <c r="AT12" s="140"/>
      <c r="AU12" s="141"/>
      <c r="AV12" s="139" t="s">
        <v>1367</v>
      </c>
      <c r="AW12" s="140"/>
      <c r="AX12" s="141"/>
      <c r="AY12" s="139" t="s">
        <v>546</v>
      </c>
      <c r="AZ12" s="140"/>
      <c r="BA12" s="141"/>
      <c r="BB12" s="228" t="s">
        <v>530</v>
      </c>
      <c r="BC12" s="229"/>
      <c r="BD12" s="230"/>
      <c r="BE12" s="139" t="s">
        <v>547</v>
      </c>
      <c r="BF12" s="140"/>
      <c r="BG12" s="141"/>
      <c r="BH12" s="139" t="s">
        <v>1107</v>
      </c>
      <c r="BI12" s="140"/>
      <c r="BJ12" s="141"/>
      <c r="BK12" s="139" t="s">
        <v>548</v>
      </c>
      <c r="BL12" s="140"/>
      <c r="BM12" s="141"/>
      <c r="BN12" s="139" t="s">
        <v>549</v>
      </c>
      <c r="BO12" s="140"/>
      <c r="BP12" s="141"/>
      <c r="BQ12" s="139" t="s">
        <v>550</v>
      </c>
      <c r="BR12" s="140"/>
      <c r="BS12" s="141"/>
      <c r="BT12" s="139" t="s">
        <v>551</v>
      </c>
      <c r="BU12" s="140"/>
      <c r="BV12" s="141"/>
      <c r="BW12" s="139" t="s">
        <v>1114</v>
      </c>
      <c r="BX12" s="140"/>
      <c r="BY12" s="141"/>
      <c r="BZ12" s="139" t="s">
        <v>558</v>
      </c>
      <c r="CA12" s="140"/>
      <c r="CB12" s="141"/>
      <c r="CC12" s="139" t="s">
        <v>1118</v>
      </c>
      <c r="CD12" s="140"/>
      <c r="CE12" s="141"/>
      <c r="CF12" s="139" t="s">
        <v>559</v>
      </c>
      <c r="CG12" s="140"/>
      <c r="CH12" s="141"/>
      <c r="CI12" s="139" t="s">
        <v>560</v>
      </c>
      <c r="CJ12" s="140"/>
      <c r="CK12" s="141"/>
      <c r="CL12" s="139" t="s">
        <v>561</v>
      </c>
      <c r="CM12" s="140"/>
      <c r="CN12" s="141"/>
      <c r="CO12" s="139" t="s">
        <v>604</v>
      </c>
      <c r="CP12" s="140"/>
      <c r="CQ12" s="141"/>
      <c r="CR12" s="139" t="s">
        <v>601</v>
      </c>
      <c r="CS12" s="140"/>
      <c r="CT12" s="141"/>
      <c r="CU12" s="228" t="s">
        <v>605</v>
      </c>
      <c r="CV12" s="229"/>
      <c r="CW12" s="230"/>
      <c r="CX12" s="139" t="s">
        <v>602</v>
      </c>
      <c r="CY12" s="140"/>
      <c r="CZ12" s="141"/>
      <c r="DA12" s="139" t="s">
        <v>603</v>
      </c>
      <c r="DB12" s="140"/>
      <c r="DC12" s="141"/>
      <c r="DD12" s="139" t="s">
        <v>1130</v>
      </c>
      <c r="DE12" s="140"/>
      <c r="DF12" s="141"/>
      <c r="DG12" s="139" t="s">
        <v>1133</v>
      </c>
      <c r="DH12" s="140"/>
      <c r="DI12" s="141"/>
      <c r="DJ12" s="139" t="s">
        <v>606</v>
      </c>
      <c r="DK12" s="140"/>
      <c r="DL12" s="141"/>
      <c r="DM12" s="139" t="s">
        <v>1137</v>
      </c>
      <c r="DN12" s="140"/>
      <c r="DO12" s="141"/>
      <c r="DP12" s="139" t="s">
        <v>607</v>
      </c>
      <c r="DQ12" s="140"/>
      <c r="DR12" s="141"/>
      <c r="DS12" s="139" t="s">
        <v>608</v>
      </c>
      <c r="DT12" s="140"/>
      <c r="DU12" s="141"/>
      <c r="DV12" s="139" t="s">
        <v>1145</v>
      </c>
      <c r="DW12" s="140"/>
      <c r="DX12" s="141"/>
      <c r="DY12" s="139" t="s">
        <v>609</v>
      </c>
      <c r="DZ12" s="140"/>
      <c r="EA12" s="141"/>
      <c r="EB12" s="139" t="s">
        <v>610</v>
      </c>
      <c r="EC12" s="140"/>
      <c r="ED12" s="141"/>
      <c r="EE12" s="228" t="s">
        <v>611</v>
      </c>
      <c r="EF12" s="229"/>
      <c r="EG12" s="230"/>
      <c r="EH12" s="139" t="s">
        <v>612</v>
      </c>
      <c r="EI12" s="140"/>
      <c r="EJ12" s="141"/>
      <c r="EK12" s="199" t="s">
        <v>613</v>
      </c>
      <c r="EL12" s="200"/>
      <c r="EM12" s="201"/>
      <c r="EN12" s="139" t="s">
        <v>1156</v>
      </c>
      <c r="EO12" s="140"/>
      <c r="EP12" s="141"/>
      <c r="EQ12" s="139" t="s">
        <v>614</v>
      </c>
      <c r="ER12" s="140"/>
      <c r="ES12" s="141"/>
      <c r="ET12" s="139" t="s">
        <v>615</v>
      </c>
      <c r="EU12" s="140"/>
      <c r="EV12" s="141"/>
      <c r="EW12" s="228" t="s">
        <v>1162</v>
      </c>
      <c r="EX12" s="229"/>
      <c r="EY12" s="230"/>
      <c r="EZ12" s="139" t="s">
        <v>617</v>
      </c>
      <c r="FA12" s="140"/>
      <c r="FB12" s="141"/>
      <c r="FC12" s="139" t="s">
        <v>618</v>
      </c>
      <c r="FD12" s="140"/>
      <c r="FE12" s="141"/>
      <c r="FF12" s="139" t="s">
        <v>616</v>
      </c>
      <c r="FG12" s="140"/>
      <c r="FH12" s="141"/>
      <c r="FI12" s="139" t="s">
        <v>1167</v>
      </c>
      <c r="FJ12" s="140"/>
      <c r="FK12" s="141"/>
      <c r="FL12" s="139" t="s">
        <v>619</v>
      </c>
      <c r="FM12" s="140"/>
      <c r="FN12" s="141"/>
      <c r="FO12" s="139" t="s">
        <v>1171</v>
      </c>
      <c r="FP12" s="140"/>
      <c r="FQ12" s="141"/>
      <c r="FR12" s="139" t="s">
        <v>621</v>
      </c>
      <c r="FS12" s="140"/>
      <c r="FT12" s="141"/>
      <c r="FU12" s="199" t="s">
        <v>1370</v>
      </c>
      <c r="FV12" s="200"/>
      <c r="FW12" s="231"/>
      <c r="FX12" s="222" t="s">
        <v>1371</v>
      </c>
      <c r="FY12" s="223"/>
      <c r="FZ12" s="224"/>
      <c r="GA12" s="139" t="s">
        <v>625</v>
      </c>
      <c r="GB12" s="140"/>
      <c r="GC12" s="141"/>
      <c r="GD12" s="139" t="s">
        <v>1177</v>
      </c>
      <c r="GE12" s="140"/>
      <c r="GF12" s="141"/>
      <c r="GG12" s="139" t="s">
        <v>628</v>
      </c>
      <c r="GH12" s="140"/>
      <c r="GI12" s="141"/>
      <c r="GJ12" s="228" t="s">
        <v>1183</v>
      </c>
      <c r="GK12" s="229"/>
      <c r="GL12" s="230"/>
      <c r="GM12" s="139" t="s">
        <v>1187</v>
      </c>
      <c r="GN12" s="140"/>
      <c r="GO12" s="141"/>
      <c r="GP12" s="139" t="s">
        <v>1372</v>
      </c>
      <c r="GQ12" s="140"/>
      <c r="GR12" s="141"/>
    </row>
    <row r="13" spans="1:200" ht="132.75" thickBot="1" x14ac:dyDescent="0.3">
      <c r="A13" s="131"/>
      <c r="B13" s="131"/>
      <c r="C13" s="20" t="s">
        <v>1078</v>
      </c>
      <c r="D13" s="21" t="s">
        <v>1079</v>
      </c>
      <c r="E13" s="22" t="s">
        <v>32</v>
      </c>
      <c r="F13" s="31" t="s">
        <v>503</v>
      </c>
      <c r="G13" s="37" t="s">
        <v>1081</v>
      </c>
      <c r="H13" s="38" t="s">
        <v>1082</v>
      </c>
      <c r="I13" s="20" t="s">
        <v>333</v>
      </c>
      <c r="J13" s="21" t="s">
        <v>1084</v>
      </c>
      <c r="K13" s="22" t="s">
        <v>1085</v>
      </c>
      <c r="L13" s="20" t="s">
        <v>504</v>
      </c>
      <c r="M13" s="21" t="s">
        <v>505</v>
      </c>
      <c r="N13" s="22" t="s">
        <v>506</v>
      </c>
      <c r="O13" s="20" t="s">
        <v>1087</v>
      </c>
      <c r="P13" s="21" t="s">
        <v>1087</v>
      </c>
      <c r="Q13" s="22" t="s">
        <v>1088</v>
      </c>
      <c r="R13" s="20" t="s">
        <v>1090</v>
      </c>
      <c r="S13" s="21" t="s">
        <v>1091</v>
      </c>
      <c r="T13" s="22" t="s">
        <v>1092</v>
      </c>
      <c r="U13" s="20" t="s">
        <v>1094</v>
      </c>
      <c r="V13" s="21" t="s">
        <v>1095</v>
      </c>
      <c r="W13" s="22" t="s">
        <v>1096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1097</v>
      </c>
      <c r="AG13" s="20" t="s">
        <v>516</v>
      </c>
      <c r="AH13" s="21" t="s">
        <v>517</v>
      </c>
      <c r="AI13" s="22" t="s">
        <v>1099</v>
      </c>
      <c r="AJ13" s="20" t="s">
        <v>216</v>
      </c>
      <c r="AK13" s="21" t="s">
        <v>1100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910</v>
      </c>
      <c r="AR13" s="22" t="s">
        <v>245</v>
      </c>
      <c r="AS13" s="20" t="s">
        <v>1102</v>
      </c>
      <c r="AT13" s="21" t="s">
        <v>1103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1104</v>
      </c>
      <c r="BA13" s="22" t="s">
        <v>193</v>
      </c>
      <c r="BB13" s="20" t="s">
        <v>1105</v>
      </c>
      <c r="BC13" s="21" t="s">
        <v>531</v>
      </c>
      <c r="BD13" s="22" t="s">
        <v>1106</v>
      </c>
      <c r="BE13" s="20" t="s">
        <v>84</v>
      </c>
      <c r="BF13" s="21" t="s">
        <v>532</v>
      </c>
      <c r="BG13" s="22" t="s">
        <v>205</v>
      </c>
      <c r="BH13" s="20" t="s">
        <v>1108</v>
      </c>
      <c r="BI13" s="21" t="s">
        <v>1109</v>
      </c>
      <c r="BJ13" s="22" t="s">
        <v>1110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1111</v>
      </c>
      <c r="BQ13" s="20" t="s">
        <v>69</v>
      </c>
      <c r="BR13" s="21" t="s">
        <v>1112</v>
      </c>
      <c r="BS13" s="22" t="s">
        <v>1113</v>
      </c>
      <c r="BT13" s="20" t="s">
        <v>536</v>
      </c>
      <c r="BU13" s="21" t="s">
        <v>537</v>
      </c>
      <c r="BV13" s="22" t="s">
        <v>538</v>
      </c>
      <c r="BW13" s="20" t="s">
        <v>1115</v>
      </c>
      <c r="BX13" s="21" t="s">
        <v>1116</v>
      </c>
      <c r="BY13" s="22" t="s">
        <v>1117</v>
      </c>
      <c r="BZ13" s="20" t="s">
        <v>220</v>
      </c>
      <c r="CA13" s="21" t="s">
        <v>221</v>
      </c>
      <c r="CB13" s="22" t="s">
        <v>552</v>
      </c>
      <c r="CC13" s="20" t="s">
        <v>1119</v>
      </c>
      <c r="CD13" s="21" t="s">
        <v>1120</v>
      </c>
      <c r="CE13" s="22" t="s">
        <v>1121</v>
      </c>
      <c r="CF13" s="20" t="s">
        <v>1122</v>
      </c>
      <c r="CG13" s="21" t="s">
        <v>1123</v>
      </c>
      <c r="CH13" s="22" t="s">
        <v>1124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1125</v>
      </c>
      <c r="CO13" s="20" t="s">
        <v>1126</v>
      </c>
      <c r="CP13" s="21" t="s">
        <v>1127</v>
      </c>
      <c r="CQ13" s="22" t="s">
        <v>1128</v>
      </c>
      <c r="CR13" s="20" t="s">
        <v>233</v>
      </c>
      <c r="CS13" s="21" t="s">
        <v>1129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1131</v>
      </c>
      <c r="DF13" s="22" t="s">
        <v>1132</v>
      </c>
      <c r="DG13" s="20" t="s">
        <v>575</v>
      </c>
      <c r="DH13" s="21" t="s">
        <v>576</v>
      </c>
      <c r="DI13" s="22" t="s">
        <v>1134</v>
      </c>
      <c r="DJ13" s="20" t="s">
        <v>1135</v>
      </c>
      <c r="DK13" s="21" t="s">
        <v>572</v>
      </c>
      <c r="DL13" s="22" t="s">
        <v>1136</v>
      </c>
      <c r="DM13" s="20" t="s">
        <v>573</v>
      </c>
      <c r="DN13" s="21" t="s">
        <v>1138</v>
      </c>
      <c r="DO13" s="22" t="s">
        <v>1139</v>
      </c>
      <c r="DP13" s="20" t="s">
        <v>574</v>
      </c>
      <c r="DQ13" s="21" t="s">
        <v>1140</v>
      </c>
      <c r="DR13" s="22" t="s">
        <v>1141</v>
      </c>
      <c r="DS13" s="20" t="s">
        <v>1142</v>
      </c>
      <c r="DT13" s="21" t="s">
        <v>1143</v>
      </c>
      <c r="DU13" s="22" t="s">
        <v>1144</v>
      </c>
      <c r="DV13" s="20" t="s">
        <v>1146</v>
      </c>
      <c r="DW13" s="21" t="s">
        <v>1147</v>
      </c>
      <c r="DX13" s="22" t="s">
        <v>1368</v>
      </c>
      <c r="DY13" s="20" t="s">
        <v>1148</v>
      </c>
      <c r="DZ13" s="21" t="s">
        <v>1369</v>
      </c>
      <c r="EA13" s="22" t="s">
        <v>1149</v>
      </c>
      <c r="EB13" s="20" t="s">
        <v>578</v>
      </c>
      <c r="EC13" s="21" t="s">
        <v>579</v>
      </c>
      <c r="ED13" s="22" t="s">
        <v>1150</v>
      </c>
      <c r="EE13" s="20" t="s">
        <v>405</v>
      </c>
      <c r="EF13" s="21" t="s">
        <v>580</v>
      </c>
      <c r="EG13" s="22" t="s">
        <v>1151</v>
      </c>
      <c r="EH13" s="20" t="s">
        <v>581</v>
      </c>
      <c r="EI13" s="21" t="s">
        <v>582</v>
      </c>
      <c r="EJ13" s="22" t="s">
        <v>1152</v>
      </c>
      <c r="EK13" s="28" t="s">
        <v>1153</v>
      </c>
      <c r="EL13" s="29" t="s">
        <v>1154</v>
      </c>
      <c r="EM13" s="26" t="s">
        <v>1155</v>
      </c>
      <c r="EN13" s="20" t="s">
        <v>583</v>
      </c>
      <c r="EO13" s="21" t="s">
        <v>584</v>
      </c>
      <c r="EP13" s="22" t="s">
        <v>1157</v>
      </c>
      <c r="EQ13" s="20" t="s">
        <v>585</v>
      </c>
      <c r="ER13" s="21" t="s">
        <v>586</v>
      </c>
      <c r="ES13" s="22" t="s">
        <v>1158</v>
      </c>
      <c r="ET13" s="20" t="s">
        <v>1159</v>
      </c>
      <c r="EU13" s="21" t="s">
        <v>1160</v>
      </c>
      <c r="EV13" s="22" t="s">
        <v>1161</v>
      </c>
      <c r="EW13" s="20" t="s">
        <v>1163</v>
      </c>
      <c r="EX13" s="21" t="s">
        <v>1164</v>
      </c>
      <c r="EY13" s="22" t="s">
        <v>1165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1166</v>
      </c>
      <c r="FF13" s="20" t="s">
        <v>587</v>
      </c>
      <c r="FG13" s="21" t="s">
        <v>588</v>
      </c>
      <c r="FH13" s="22" t="s">
        <v>589</v>
      </c>
      <c r="FI13" s="20" t="s">
        <v>1168</v>
      </c>
      <c r="FJ13" s="21" t="s">
        <v>1169</v>
      </c>
      <c r="FK13" s="22" t="s">
        <v>1170</v>
      </c>
      <c r="FL13" s="20" t="s">
        <v>592</v>
      </c>
      <c r="FM13" s="21" t="s">
        <v>593</v>
      </c>
      <c r="FN13" s="22" t="s">
        <v>594</v>
      </c>
      <c r="FO13" s="20" t="s">
        <v>1172</v>
      </c>
      <c r="FP13" s="21" t="s">
        <v>1173</v>
      </c>
      <c r="FQ13" s="22" t="s">
        <v>1174</v>
      </c>
      <c r="FR13" s="20" t="s">
        <v>595</v>
      </c>
      <c r="FS13" s="21" t="s">
        <v>596</v>
      </c>
      <c r="FT13" s="22" t="s">
        <v>597</v>
      </c>
      <c r="FU13" s="30" t="s">
        <v>598</v>
      </c>
      <c r="FV13" s="39" t="s">
        <v>366</v>
      </c>
      <c r="FW13" s="39" t="s">
        <v>599</v>
      </c>
      <c r="FX13" s="20" t="s">
        <v>600</v>
      </c>
      <c r="FY13" s="21" t="s">
        <v>1175</v>
      </c>
      <c r="FZ13" s="22" t="s">
        <v>1176</v>
      </c>
      <c r="GA13" s="20" t="s">
        <v>622</v>
      </c>
      <c r="GB13" s="21" t="s">
        <v>623</v>
      </c>
      <c r="GC13" s="22" t="s">
        <v>624</v>
      </c>
      <c r="GD13" s="20" t="s">
        <v>1178</v>
      </c>
      <c r="GE13" s="21" t="s">
        <v>1179</v>
      </c>
      <c r="GF13" s="22" t="s">
        <v>1180</v>
      </c>
      <c r="GG13" s="20" t="s">
        <v>629</v>
      </c>
      <c r="GH13" s="21" t="s">
        <v>1181</v>
      </c>
      <c r="GI13" s="22" t="s">
        <v>1182</v>
      </c>
      <c r="GJ13" s="20" t="s">
        <v>1184</v>
      </c>
      <c r="GK13" s="21" t="s">
        <v>1185</v>
      </c>
      <c r="GL13" s="22" t="s">
        <v>1186</v>
      </c>
      <c r="GM13" s="20" t="s">
        <v>630</v>
      </c>
      <c r="GN13" s="21" t="s">
        <v>631</v>
      </c>
      <c r="GO13" s="22" t="s">
        <v>632</v>
      </c>
      <c r="GP13" s="20" t="s">
        <v>1188</v>
      </c>
      <c r="GQ13" s="21" t="s">
        <v>1189</v>
      </c>
      <c r="GR13" s="22" t="s">
        <v>1190</v>
      </c>
    </row>
    <row r="14" spans="1:200" ht="15.75" x14ac:dyDescent="0.25">
      <c r="A14" s="2">
        <v>1</v>
      </c>
      <c r="C14" s="5"/>
      <c r="D14" s="5"/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23"/>
      <c r="AA14" s="23"/>
      <c r="AB14" s="23">
        <v>1</v>
      </c>
      <c r="AC14" s="14"/>
      <c r="AD14" s="14"/>
      <c r="AE14" s="14"/>
      <c r="AF14" s="14">
        <v>1</v>
      </c>
      <c r="AG14" s="14"/>
      <c r="AH14" s="14"/>
      <c r="AI14" s="14">
        <v>1</v>
      </c>
      <c r="AJ14" s="14"/>
      <c r="AK14" s="14">
        <v>1</v>
      </c>
      <c r="AL14" s="14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33"/>
      <c r="BX14" s="23"/>
      <c r="BY14" s="23">
        <v>1</v>
      </c>
      <c r="BZ14" s="23"/>
      <c r="CA14" s="23"/>
      <c r="CB14" s="23">
        <v>1</v>
      </c>
      <c r="CC14" s="23"/>
      <c r="CD14" s="23"/>
      <c r="CE14" s="23">
        <v>1</v>
      </c>
      <c r="CF14" s="23"/>
      <c r="CG14" s="23"/>
      <c r="CH14" s="23">
        <v>1</v>
      </c>
      <c r="CI14" s="23"/>
      <c r="CJ14" s="23">
        <v>1</v>
      </c>
      <c r="CK14" s="23"/>
      <c r="CL14" s="23"/>
      <c r="CM14" s="23"/>
      <c r="CN14" s="23">
        <v>1</v>
      </c>
      <c r="CO14" s="23"/>
      <c r="CP14" s="23"/>
      <c r="CQ14" s="23">
        <v>1</v>
      </c>
      <c r="CR14" s="23"/>
      <c r="CS14" s="23"/>
      <c r="CT14" s="23">
        <v>1</v>
      </c>
      <c r="CU14" s="23"/>
      <c r="CV14" s="23">
        <v>1</v>
      </c>
      <c r="CW14" s="23"/>
      <c r="CX14" s="23"/>
      <c r="CY14" s="23"/>
      <c r="CZ14" s="23">
        <v>1</v>
      </c>
      <c r="DA14" s="23"/>
      <c r="DB14" s="23"/>
      <c r="DC14" s="23">
        <v>1</v>
      </c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>
        <v>1</v>
      </c>
      <c r="DP14" s="23"/>
      <c r="DQ14" s="23"/>
      <c r="DR14" s="23">
        <v>1</v>
      </c>
      <c r="DS14" s="23"/>
      <c r="DT14" s="23"/>
      <c r="DU14" s="23">
        <v>1</v>
      </c>
      <c r="DV14" s="23"/>
      <c r="DW14" s="23"/>
      <c r="DX14" s="23">
        <v>1</v>
      </c>
      <c r="DY14" s="23"/>
      <c r="DZ14" s="23"/>
      <c r="EA14" s="23">
        <v>1</v>
      </c>
      <c r="EB14" s="23"/>
      <c r="EC14" s="23">
        <v>1</v>
      </c>
      <c r="ED14" s="23"/>
      <c r="EE14" s="23"/>
      <c r="EF14" s="23">
        <v>1</v>
      </c>
      <c r="EG14" s="23"/>
      <c r="EH14" s="23"/>
      <c r="EI14" s="23">
        <v>1</v>
      </c>
      <c r="EJ14" s="23"/>
      <c r="EK14" s="23"/>
      <c r="EL14" s="23">
        <v>1</v>
      </c>
      <c r="EM14" s="23"/>
      <c r="EN14" s="23"/>
      <c r="EO14" s="23">
        <v>1</v>
      </c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/>
      <c r="EY14" s="23">
        <v>1</v>
      </c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/>
      <c r="FK14" s="23">
        <v>1</v>
      </c>
      <c r="FL14" s="23"/>
      <c r="FM14" s="23"/>
      <c r="FN14" s="23">
        <v>1</v>
      </c>
      <c r="FO14" s="23"/>
      <c r="FP14" s="23"/>
      <c r="FQ14" s="23">
        <v>1</v>
      </c>
      <c r="FR14" s="23"/>
      <c r="FS14" s="23"/>
      <c r="FT14" s="23">
        <v>1</v>
      </c>
      <c r="FU14" s="23"/>
      <c r="FV14" s="23"/>
      <c r="FW14" s="23">
        <v>1</v>
      </c>
      <c r="FX14" s="23"/>
      <c r="FY14" s="23"/>
      <c r="FZ14" s="23">
        <v>1</v>
      </c>
      <c r="GA14" s="4"/>
      <c r="GB14" s="4"/>
      <c r="GC14" s="4">
        <v>1</v>
      </c>
      <c r="GD14" s="4">
        <v>1</v>
      </c>
      <c r="GE14" s="4"/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</row>
    <row r="15" spans="1:200" ht="15.75" x14ac:dyDescent="0.25">
      <c r="A15" s="2">
        <v>2</v>
      </c>
      <c r="C15" s="9"/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4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2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C16" s="9"/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/>
      <c r="AL16" s="1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32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C17" s="9"/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32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</row>
    <row r="18" spans="1:200" ht="15.75" x14ac:dyDescent="0.25">
      <c r="A18" s="2">
        <v>5</v>
      </c>
      <c r="C18" s="9"/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2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/>
      <c r="AF19" s="1">
        <v>1</v>
      </c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32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75" x14ac:dyDescent="0.25">
      <c r="A20" s="2">
        <v>7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/>
      <c r="Z20" s="4">
        <v>1</v>
      </c>
      <c r="AA20" s="4"/>
      <c r="AB20" s="4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32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x14ac:dyDescent="0.25">
      <c r="A21" s="3">
        <v>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2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</row>
    <row r="22" spans="1:200" x14ac:dyDescent="0.25">
      <c r="A22" s="3">
        <v>9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2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2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32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32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32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2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3">
        <v>15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2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25">
      <c r="A29" s="3">
        <v>16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2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C30" s="3">
        <v>1</v>
      </c>
      <c r="D30" s="3"/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32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</row>
    <row r="31" spans="1:200" x14ac:dyDescent="0.25">
      <c r="A31" s="3">
        <v>18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32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x14ac:dyDescent="0.25">
      <c r="A32" s="3">
        <v>19</v>
      </c>
      <c r="C32" s="3"/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32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C33" s="3"/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32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x14ac:dyDescent="0.25">
      <c r="A34" s="3">
        <v>21</v>
      </c>
      <c r="C34" s="3"/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2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/>
      <c r="EM34" s="4">
        <v>1</v>
      </c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25">
      <c r="A35" s="3">
        <v>22</v>
      </c>
      <c r="C35" s="3"/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32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25">
      <c r="A36" s="3">
        <v>23</v>
      </c>
      <c r="C36" s="3"/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32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C37" s="3"/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2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C38" s="3"/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2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 x14ac:dyDescent="0.25">
      <c r="A39" s="124" t="s">
        <v>278</v>
      </c>
      <c r="B39" s="125"/>
      <c r="C39" s="3">
        <f>SUM(C14:C38)</f>
        <v>3</v>
      </c>
      <c r="D39" s="3">
        <f t="shared" ref="D39:T39" si="0">SUM(D14:D38)</f>
        <v>8</v>
      </c>
      <c r="E39" s="3">
        <f t="shared" si="0"/>
        <v>2</v>
      </c>
      <c r="F39" s="3">
        <f t="shared" si="0"/>
        <v>10</v>
      </c>
      <c r="G39" s="3">
        <f t="shared" si="0"/>
        <v>14</v>
      </c>
      <c r="H39" s="3">
        <f t="shared" si="0"/>
        <v>1</v>
      </c>
      <c r="I39" s="3">
        <f t="shared" si="0"/>
        <v>10</v>
      </c>
      <c r="J39" s="3">
        <f t="shared" si="0"/>
        <v>14</v>
      </c>
      <c r="K39" s="3">
        <f t="shared" si="0"/>
        <v>1</v>
      </c>
      <c r="L39" s="3">
        <f t="shared" si="0"/>
        <v>11</v>
      </c>
      <c r="M39" s="3">
        <f t="shared" si="0"/>
        <v>12</v>
      </c>
      <c r="N39" s="3">
        <f t="shared" si="0"/>
        <v>2</v>
      </c>
      <c r="O39" s="3">
        <f t="shared" si="0"/>
        <v>8</v>
      </c>
      <c r="P39" s="3">
        <f t="shared" si="0"/>
        <v>16</v>
      </c>
      <c r="Q39" s="3">
        <f t="shared" si="0"/>
        <v>1</v>
      </c>
      <c r="R39" s="3">
        <f t="shared" si="0"/>
        <v>7</v>
      </c>
      <c r="S39" s="3">
        <f t="shared" si="0"/>
        <v>17</v>
      </c>
      <c r="T39" s="3">
        <f t="shared" si="0"/>
        <v>1</v>
      </c>
      <c r="U39" s="3">
        <f t="shared" ref="U39:BV39" si="1">SUM(U14:U38)</f>
        <v>6</v>
      </c>
      <c r="V39" s="3">
        <f t="shared" si="1"/>
        <v>18</v>
      </c>
      <c r="W39" s="3">
        <f t="shared" si="1"/>
        <v>1</v>
      </c>
      <c r="X39" s="3">
        <f t="shared" si="1"/>
        <v>6</v>
      </c>
      <c r="Y39" s="3">
        <f t="shared" si="1"/>
        <v>17</v>
      </c>
      <c r="Z39" s="3">
        <f t="shared" si="1"/>
        <v>2</v>
      </c>
      <c r="AA39" s="3">
        <f t="shared" si="1"/>
        <v>6</v>
      </c>
      <c r="AB39" s="3">
        <f t="shared" si="1"/>
        <v>17</v>
      </c>
      <c r="AC39" s="3">
        <f t="shared" si="1"/>
        <v>2</v>
      </c>
      <c r="AD39" s="3">
        <f t="shared" si="1"/>
        <v>6</v>
      </c>
      <c r="AE39" s="3">
        <f t="shared" si="1"/>
        <v>15</v>
      </c>
      <c r="AF39" s="3">
        <f t="shared" si="1"/>
        <v>4</v>
      </c>
      <c r="AG39" s="3">
        <f t="shared" si="1"/>
        <v>5</v>
      </c>
      <c r="AH39" s="3">
        <f t="shared" si="1"/>
        <v>16</v>
      </c>
      <c r="AI39" s="3">
        <f t="shared" si="1"/>
        <v>4</v>
      </c>
      <c r="AJ39" s="3">
        <f t="shared" si="1"/>
        <v>4</v>
      </c>
      <c r="AK39" s="3">
        <f t="shared" si="1"/>
        <v>18</v>
      </c>
      <c r="AL39" s="3">
        <f t="shared" si="1"/>
        <v>3</v>
      </c>
      <c r="AM39" s="3">
        <f t="shared" si="1"/>
        <v>4</v>
      </c>
      <c r="AN39" s="3">
        <f t="shared" si="1"/>
        <v>18</v>
      </c>
      <c r="AO39" s="3">
        <f t="shared" si="1"/>
        <v>3</v>
      </c>
      <c r="AP39" s="3">
        <f t="shared" si="1"/>
        <v>4</v>
      </c>
      <c r="AQ39" s="3">
        <f t="shared" si="1"/>
        <v>18</v>
      </c>
      <c r="AR39" s="3">
        <f t="shared" si="1"/>
        <v>3</v>
      </c>
      <c r="AS39" s="3">
        <f t="shared" si="1"/>
        <v>4</v>
      </c>
      <c r="AT39" s="3">
        <f t="shared" si="1"/>
        <v>18</v>
      </c>
      <c r="AU39" s="3">
        <f t="shared" si="1"/>
        <v>3</v>
      </c>
      <c r="AV39" s="3">
        <f t="shared" si="1"/>
        <v>4</v>
      </c>
      <c r="AW39" s="3">
        <f t="shared" si="1"/>
        <v>18</v>
      </c>
      <c r="AX39" s="3">
        <f t="shared" si="1"/>
        <v>3</v>
      </c>
      <c r="AY39" s="3">
        <f t="shared" si="1"/>
        <v>4</v>
      </c>
      <c r="AZ39" s="3">
        <f t="shared" si="1"/>
        <v>18</v>
      </c>
      <c r="BA39" s="3">
        <f t="shared" si="1"/>
        <v>3</v>
      </c>
      <c r="BB39" s="3">
        <f t="shared" si="1"/>
        <v>5</v>
      </c>
      <c r="BC39" s="3">
        <f t="shared" si="1"/>
        <v>17</v>
      </c>
      <c r="BD39" s="3">
        <f t="shared" si="1"/>
        <v>3</v>
      </c>
      <c r="BE39" s="3">
        <f t="shared" si="1"/>
        <v>5</v>
      </c>
      <c r="BF39" s="3">
        <f t="shared" si="1"/>
        <v>18</v>
      </c>
      <c r="BG39" s="3">
        <f t="shared" si="1"/>
        <v>2</v>
      </c>
      <c r="BH39" s="3">
        <f t="shared" si="1"/>
        <v>4</v>
      </c>
      <c r="BI39" s="3">
        <f t="shared" si="1"/>
        <v>18</v>
      </c>
      <c r="BJ39" s="3">
        <f t="shared" si="1"/>
        <v>3</v>
      </c>
      <c r="BK39" s="3">
        <f t="shared" si="1"/>
        <v>5</v>
      </c>
      <c r="BL39" s="3">
        <f t="shared" si="1"/>
        <v>17</v>
      </c>
      <c r="BM39" s="3">
        <f t="shared" si="1"/>
        <v>3</v>
      </c>
      <c r="BN39" s="3">
        <f t="shared" si="1"/>
        <v>5</v>
      </c>
      <c r="BO39" s="3">
        <f t="shared" si="1"/>
        <v>17</v>
      </c>
      <c r="BP39" s="3">
        <f t="shared" si="1"/>
        <v>3</v>
      </c>
      <c r="BQ39" s="3">
        <f t="shared" si="1"/>
        <v>6</v>
      </c>
      <c r="BR39" s="3">
        <f t="shared" si="1"/>
        <v>16</v>
      </c>
      <c r="BS39" s="3">
        <f t="shared" si="1"/>
        <v>3</v>
      </c>
      <c r="BT39" s="3">
        <f t="shared" si="1"/>
        <v>5</v>
      </c>
      <c r="BU39" s="3">
        <f t="shared" si="1"/>
        <v>17</v>
      </c>
      <c r="BV39" s="3">
        <f t="shared" si="1"/>
        <v>3</v>
      </c>
      <c r="BW39" s="3">
        <f t="shared" ref="BW39:CA39" si="2">SUM(BW14:BW38)</f>
        <v>5</v>
      </c>
      <c r="BX39" s="3">
        <f t="shared" si="2"/>
        <v>17</v>
      </c>
      <c r="BY39" s="3">
        <f t="shared" si="2"/>
        <v>3</v>
      </c>
      <c r="BZ39" s="3">
        <f t="shared" si="2"/>
        <v>5</v>
      </c>
      <c r="CA39" s="3">
        <f t="shared" si="2"/>
        <v>17</v>
      </c>
      <c r="CB39" s="3">
        <f t="shared" ref="CB39:DR39" si="3">SUM(CB14:CB38)</f>
        <v>3</v>
      </c>
      <c r="CC39" s="3">
        <f t="shared" si="3"/>
        <v>5</v>
      </c>
      <c r="CD39" s="3">
        <f t="shared" si="3"/>
        <v>17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18</v>
      </c>
      <c r="CK39" s="3">
        <f t="shared" si="3"/>
        <v>2</v>
      </c>
      <c r="CL39" s="3">
        <f t="shared" si="3"/>
        <v>4</v>
      </c>
      <c r="CM39" s="3">
        <f t="shared" si="3"/>
        <v>18</v>
      </c>
      <c r="CN39" s="3">
        <f t="shared" si="3"/>
        <v>3</v>
      </c>
      <c r="CO39" s="3">
        <f t="shared" si="3"/>
        <v>4</v>
      </c>
      <c r="CP39" s="3">
        <f t="shared" si="3"/>
        <v>17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4</v>
      </c>
      <c r="CV39" s="3">
        <f t="shared" si="3"/>
        <v>19</v>
      </c>
      <c r="CW39" s="3">
        <f t="shared" si="3"/>
        <v>2</v>
      </c>
      <c r="CX39" s="3">
        <f t="shared" si="3"/>
        <v>4</v>
      </c>
      <c r="CY39" s="3">
        <f t="shared" si="3"/>
        <v>18</v>
      </c>
      <c r="CZ39" s="3">
        <f t="shared" si="3"/>
        <v>3</v>
      </c>
      <c r="DA39" s="3">
        <f t="shared" si="3"/>
        <v>4</v>
      </c>
      <c r="DB39" s="3">
        <f t="shared" si="3"/>
        <v>18</v>
      </c>
      <c r="DC39" s="3">
        <f t="shared" si="3"/>
        <v>3</v>
      </c>
      <c r="DD39" s="3">
        <f t="shared" si="3"/>
        <v>4</v>
      </c>
      <c r="DE39" s="3">
        <f t="shared" si="3"/>
        <v>17</v>
      </c>
      <c r="DF39" s="3">
        <f t="shared" si="3"/>
        <v>4</v>
      </c>
      <c r="DG39" s="3">
        <f t="shared" si="3"/>
        <v>5</v>
      </c>
      <c r="DH39" s="3">
        <f t="shared" si="3"/>
        <v>15</v>
      </c>
      <c r="DI39" s="3">
        <f t="shared" si="3"/>
        <v>5</v>
      </c>
      <c r="DJ39" s="3">
        <f t="shared" si="3"/>
        <v>4</v>
      </c>
      <c r="DK39" s="3">
        <f t="shared" si="3"/>
        <v>16</v>
      </c>
      <c r="DL39" s="3">
        <f t="shared" si="3"/>
        <v>5</v>
      </c>
      <c r="DM39" s="3">
        <f t="shared" si="3"/>
        <v>4</v>
      </c>
      <c r="DN39" s="3">
        <f t="shared" si="3"/>
        <v>18</v>
      </c>
      <c r="DO39" s="3">
        <f t="shared" si="3"/>
        <v>3</v>
      </c>
      <c r="DP39" s="3">
        <f t="shared" si="3"/>
        <v>5</v>
      </c>
      <c r="DQ39" s="3">
        <f t="shared" si="3"/>
        <v>17</v>
      </c>
      <c r="DR39" s="3">
        <f t="shared" si="3"/>
        <v>3</v>
      </c>
      <c r="DS39" s="3">
        <f t="shared" ref="DS39:FZ39" si="4">SUM(DS14:DS38)</f>
        <v>4</v>
      </c>
      <c r="DT39" s="3">
        <f t="shared" si="4"/>
        <v>18</v>
      </c>
      <c r="DU39" s="3">
        <f t="shared" si="4"/>
        <v>3</v>
      </c>
      <c r="DV39" s="3">
        <f t="shared" si="4"/>
        <v>4</v>
      </c>
      <c r="DW39" s="3">
        <f t="shared" si="4"/>
        <v>18</v>
      </c>
      <c r="DX39" s="3">
        <f t="shared" si="4"/>
        <v>3</v>
      </c>
      <c r="DY39" s="3">
        <f t="shared" si="4"/>
        <v>5</v>
      </c>
      <c r="DZ39" s="3">
        <f t="shared" si="4"/>
        <v>16</v>
      </c>
      <c r="EA39" s="3">
        <f t="shared" si="4"/>
        <v>4</v>
      </c>
      <c r="EB39" s="3">
        <f t="shared" si="4"/>
        <v>5</v>
      </c>
      <c r="EC39" s="3">
        <f t="shared" si="4"/>
        <v>18</v>
      </c>
      <c r="ED39" s="3">
        <f t="shared" si="4"/>
        <v>2</v>
      </c>
      <c r="EE39" s="3">
        <f t="shared" si="4"/>
        <v>6</v>
      </c>
      <c r="EF39" s="3">
        <f t="shared" si="4"/>
        <v>17</v>
      </c>
      <c r="EG39" s="3">
        <f t="shared" si="4"/>
        <v>2</v>
      </c>
      <c r="EH39" s="3">
        <f t="shared" si="4"/>
        <v>6</v>
      </c>
      <c r="EI39" s="3">
        <f t="shared" si="4"/>
        <v>17</v>
      </c>
      <c r="EJ39" s="3">
        <f t="shared" si="4"/>
        <v>2</v>
      </c>
      <c r="EK39" s="3">
        <f t="shared" si="4"/>
        <v>7</v>
      </c>
      <c r="EL39" s="3">
        <f t="shared" si="4"/>
        <v>15</v>
      </c>
      <c r="EM39" s="3">
        <f t="shared" si="4"/>
        <v>3</v>
      </c>
      <c r="EN39" s="3">
        <f t="shared" si="4"/>
        <v>5</v>
      </c>
      <c r="EO39" s="3">
        <f t="shared" si="4"/>
        <v>17</v>
      </c>
      <c r="EP39" s="3">
        <f t="shared" si="4"/>
        <v>3</v>
      </c>
      <c r="EQ39" s="3">
        <f t="shared" si="4"/>
        <v>6</v>
      </c>
      <c r="ER39" s="3">
        <f t="shared" si="4"/>
        <v>16</v>
      </c>
      <c r="ES39" s="3">
        <f t="shared" si="4"/>
        <v>3</v>
      </c>
      <c r="ET39" s="3">
        <f t="shared" si="4"/>
        <v>6</v>
      </c>
      <c r="EU39" s="3">
        <f t="shared" si="4"/>
        <v>16</v>
      </c>
      <c r="EV39" s="3">
        <f t="shared" si="4"/>
        <v>3</v>
      </c>
      <c r="EW39" s="3">
        <f t="shared" si="4"/>
        <v>7</v>
      </c>
      <c r="EX39" s="3">
        <f t="shared" si="4"/>
        <v>13</v>
      </c>
      <c r="EY39" s="3">
        <f t="shared" si="4"/>
        <v>5</v>
      </c>
      <c r="EZ39" s="3">
        <f t="shared" si="4"/>
        <v>6</v>
      </c>
      <c r="FA39" s="3">
        <f t="shared" si="4"/>
        <v>17</v>
      </c>
      <c r="FB39" s="3">
        <f t="shared" si="4"/>
        <v>2</v>
      </c>
      <c r="FC39" s="3">
        <f t="shared" si="4"/>
        <v>5</v>
      </c>
      <c r="FD39" s="3">
        <f t="shared" si="4"/>
        <v>18</v>
      </c>
      <c r="FE39" s="3">
        <f t="shared" si="4"/>
        <v>2</v>
      </c>
      <c r="FF39" s="3">
        <f t="shared" si="4"/>
        <v>6</v>
      </c>
      <c r="FG39" s="3">
        <f t="shared" si="4"/>
        <v>16</v>
      </c>
      <c r="FH39" s="3">
        <f t="shared" si="4"/>
        <v>3</v>
      </c>
      <c r="FI39" s="3">
        <f t="shared" si="4"/>
        <v>5</v>
      </c>
      <c r="FJ39" s="3">
        <f t="shared" si="4"/>
        <v>14</v>
      </c>
      <c r="FK39" s="3">
        <f t="shared" si="4"/>
        <v>6</v>
      </c>
      <c r="FL39" s="3">
        <f t="shared" si="4"/>
        <v>4</v>
      </c>
      <c r="FM39" s="3">
        <f t="shared" si="4"/>
        <v>17</v>
      </c>
      <c r="FN39" s="3">
        <f t="shared" si="4"/>
        <v>4</v>
      </c>
      <c r="FO39" s="3">
        <f t="shared" si="4"/>
        <v>5</v>
      </c>
      <c r="FP39" s="3">
        <f t="shared" si="4"/>
        <v>16</v>
      </c>
      <c r="FQ39" s="3">
        <f t="shared" si="4"/>
        <v>4</v>
      </c>
      <c r="FR39" s="3">
        <f t="shared" si="4"/>
        <v>4</v>
      </c>
      <c r="FS39" s="3">
        <f t="shared" si="4"/>
        <v>17</v>
      </c>
      <c r="FT39" s="3">
        <f t="shared" si="4"/>
        <v>4</v>
      </c>
      <c r="FU39" s="3">
        <f t="shared" si="4"/>
        <v>4</v>
      </c>
      <c r="FV39" s="3">
        <f t="shared" si="4"/>
        <v>17</v>
      </c>
      <c r="FW39" s="3">
        <f t="shared" si="4"/>
        <v>4</v>
      </c>
      <c r="FX39" s="3">
        <f t="shared" si="4"/>
        <v>4</v>
      </c>
      <c r="FY39" s="3">
        <f t="shared" si="4"/>
        <v>18</v>
      </c>
      <c r="FZ39" s="3">
        <f t="shared" si="4"/>
        <v>3</v>
      </c>
      <c r="GA39" s="3">
        <f t="shared" ref="GA39:GR39" si="5">SUM(GA14:GA38)</f>
        <v>4</v>
      </c>
      <c r="GB39" s="3">
        <f t="shared" si="5"/>
        <v>18</v>
      </c>
      <c r="GC39" s="3">
        <f t="shared" si="5"/>
        <v>3</v>
      </c>
      <c r="GD39" s="3">
        <f t="shared" si="5"/>
        <v>7</v>
      </c>
      <c r="GE39" s="3">
        <f t="shared" si="5"/>
        <v>15</v>
      </c>
      <c r="GF39" s="3">
        <f t="shared" si="5"/>
        <v>3</v>
      </c>
      <c r="GG39" s="3">
        <f t="shared" si="5"/>
        <v>5</v>
      </c>
      <c r="GH39" s="3">
        <f t="shared" si="5"/>
        <v>16</v>
      </c>
      <c r="GI39" s="3">
        <f t="shared" si="5"/>
        <v>4</v>
      </c>
      <c r="GJ39" s="3">
        <f t="shared" si="5"/>
        <v>4</v>
      </c>
      <c r="GK39" s="3">
        <f t="shared" si="5"/>
        <v>17</v>
      </c>
      <c r="GL39" s="3">
        <f t="shared" si="5"/>
        <v>4</v>
      </c>
      <c r="GM39" s="3">
        <f t="shared" si="5"/>
        <v>4</v>
      </c>
      <c r="GN39" s="3">
        <f t="shared" si="5"/>
        <v>15</v>
      </c>
      <c r="GO39" s="3">
        <f t="shared" si="5"/>
        <v>6</v>
      </c>
      <c r="GP39" s="3">
        <f t="shared" si="5"/>
        <v>4</v>
      </c>
      <c r="GQ39" s="3">
        <f t="shared" si="5"/>
        <v>16</v>
      </c>
      <c r="GR39" s="3">
        <f t="shared" si="5"/>
        <v>5</v>
      </c>
    </row>
    <row r="40" spans="1:200" ht="37.5" customHeight="1" x14ac:dyDescent="0.25">
      <c r="A40" s="126" t="s">
        <v>865</v>
      </c>
      <c r="B40" s="127"/>
      <c r="C40" s="11">
        <f>C39/25%</f>
        <v>12</v>
      </c>
      <c r="D40" s="11">
        <f t="shared" ref="D40:T40" si="6">D39/25%</f>
        <v>32</v>
      </c>
      <c r="E40" s="11">
        <f t="shared" si="6"/>
        <v>8</v>
      </c>
      <c r="F40" s="11">
        <f t="shared" si="6"/>
        <v>40</v>
      </c>
      <c r="G40" s="11">
        <f t="shared" si="6"/>
        <v>56</v>
      </c>
      <c r="H40" s="11">
        <f t="shared" si="6"/>
        <v>4</v>
      </c>
      <c r="I40" s="11">
        <f t="shared" si="6"/>
        <v>40</v>
      </c>
      <c r="J40" s="11">
        <f t="shared" si="6"/>
        <v>56</v>
      </c>
      <c r="K40" s="11">
        <f t="shared" si="6"/>
        <v>4</v>
      </c>
      <c r="L40" s="11">
        <f t="shared" si="6"/>
        <v>44</v>
      </c>
      <c r="M40" s="11">
        <f t="shared" si="6"/>
        <v>48</v>
      </c>
      <c r="N40" s="11">
        <f t="shared" si="6"/>
        <v>8</v>
      </c>
      <c r="O40" s="11">
        <f t="shared" si="6"/>
        <v>32</v>
      </c>
      <c r="P40" s="11">
        <f t="shared" si="6"/>
        <v>64</v>
      </c>
      <c r="Q40" s="11">
        <f t="shared" si="6"/>
        <v>4</v>
      </c>
      <c r="R40" s="11">
        <f t="shared" si="6"/>
        <v>28</v>
      </c>
      <c r="S40" s="11">
        <f t="shared" si="6"/>
        <v>68</v>
      </c>
      <c r="T40" s="11">
        <f t="shared" si="6"/>
        <v>4</v>
      </c>
      <c r="U40" s="11">
        <f t="shared" ref="U40:BV40" si="7">U39/25%</f>
        <v>24</v>
      </c>
      <c r="V40" s="11">
        <f t="shared" si="7"/>
        <v>72</v>
      </c>
      <c r="W40" s="11">
        <f t="shared" si="7"/>
        <v>4</v>
      </c>
      <c r="X40" s="11">
        <f t="shared" si="7"/>
        <v>24</v>
      </c>
      <c r="Y40" s="11">
        <f t="shared" si="7"/>
        <v>68</v>
      </c>
      <c r="Z40" s="11">
        <f t="shared" si="7"/>
        <v>8</v>
      </c>
      <c r="AA40" s="11">
        <f t="shared" si="7"/>
        <v>24</v>
      </c>
      <c r="AB40" s="11">
        <f t="shared" si="7"/>
        <v>68</v>
      </c>
      <c r="AC40" s="11">
        <f t="shared" si="7"/>
        <v>8</v>
      </c>
      <c r="AD40" s="11">
        <f t="shared" si="7"/>
        <v>24</v>
      </c>
      <c r="AE40" s="11">
        <f t="shared" si="7"/>
        <v>60</v>
      </c>
      <c r="AF40" s="11">
        <f t="shared" si="7"/>
        <v>16</v>
      </c>
      <c r="AG40" s="11">
        <f t="shared" si="7"/>
        <v>20</v>
      </c>
      <c r="AH40" s="11">
        <f t="shared" si="7"/>
        <v>64</v>
      </c>
      <c r="AI40" s="11">
        <f t="shared" si="7"/>
        <v>16</v>
      </c>
      <c r="AJ40" s="11">
        <f t="shared" si="7"/>
        <v>16</v>
      </c>
      <c r="AK40" s="11">
        <f t="shared" si="7"/>
        <v>72</v>
      </c>
      <c r="AL40" s="11">
        <f t="shared" si="7"/>
        <v>12</v>
      </c>
      <c r="AM40" s="11">
        <f t="shared" si="7"/>
        <v>16</v>
      </c>
      <c r="AN40" s="11">
        <f t="shared" si="7"/>
        <v>72</v>
      </c>
      <c r="AO40" s="11">
        <f t="shared" si="7"/>
        <v>12</v>
      </c>
      <c r="AP40" s="11">
        <f t="shared" si="7"/>
        <v>16</v>
      </c>
      <c r="AQ40" s="11">
        <f t="shared" si="7"/>
        <v>72</v>
      </c>
      <c r="AR40" s="11">
        <f t="shared" si="7"/>
        <v>12</v>
      </c>
      <c r="AS40" s="11">
        <f t="shared" si="7"/>
        <v>16</v>
      </c>
      <c r="AT40" s="11">
        <f t="shared" si="7"/>
        <v>72</v>
      </c>
      <c r="AU40" s="11">
        <f t="shared" si="7"/>
        <v>12</v>
      </c>
      <c r="AV40" s="11">
        <f t="shared" si="7"/>
        <v>16</v>
      </c>
      <c r="AW40" s="11">
        <f t="shared" si="7"/>
        <v>72</v>
      </c>
      <c r="AX40" s="11">
        <f t="shared" si="7"/>
        <v>12</v>
      </c>
      <c r="AY40" s="11">
        <f t="shared" si="7"/>
        <v>16</v>
      </c>
      <c r="AZ40" s="11">
        <f t="shared" si="7"/>
        <v>72</v>
      </c>
      <c r="BA40" s="11">
        <f t="shared" si="7"/>
        <v>12</v>
      </c>
      <c r="BB40" s="11">
        <f t="shared" si="7"/>
        <v>20</v>
      </c>
      <c r="BC40" s="11">
        <f t="shared" si="7"/>
        <v>68</v>
      </c>
      <c r="BD40" s="11">
        <f t="shared" si="7"/>
        <v>12</v>
      </c>
      <c r="BE40" s="11">
        <f t="shared" si="7"/>
        <v>20</v>
      </c>
      <c r="BF40" s="11">
        <f t="shared" si="7"/>
        <v>72</v>
      </c>
      <c r="BG40" s="11">
        <f t="shared" si="7"/>
        <v>8</v>
      </c>
      <c r="BH40" s="11">
        <f t="shared" si="7"/>
        <v>16</v>
      </c>
      <c r="BI40" s="11">
        <f t="shared" si="7"/>
        <v>72</v>
      </c>
      <c r="BJ40" s="11">
        <f t="shared" si="7"/>
        <v>12</v>
      </c>
      <c r="BK40" s="11">
        <f t="shared" si="7"/>
        <v>20</v>
      </c>
      <c r="BL40" s="11">
        <f t="shared" si="7"/>
        <v>68</v>
      </c>
      <c r="BM40" s="11">
        <f t="shared" si="7"/>
        <v>12</v>
      </c>
      <c r="BN40" s="11">
        <f t="shared" si="7"/>
        <v>20</v>
      </c>
      <c r="BO40" s="11">
        <f t="shared" si="7"/>
        <v>68</v>
      </c>
      <c r="BP40" s="11">
        <f t="shared" si="7"/>
        <v>12</v>
      </c>
      <c r="BQ40" s="11">
        <f t="shared" si="7"/>
        <v>24</v>
      </c>
      <c r="BR40" s="11">
        <f t="shared" si="7"/>
        <v>64</v>
      </c>
      <c r="BS40" s="11">
        <f t="shared" si="7"/>
        <v>12</v>
      </c>
      <c r="BT40" s="11">
        <f t="shared" si="7"/>
        <v>20</v>
      </c>
      <c r="BU40" s="11">
        <f t="shared" si="7"/>
        <v>68</v>
      </c>
      <c r="BV40" s="11">
        <f t="shared" si="7"/>
        <v>12</v>
      </c>
      <c r="BW40" s="11">
        <f t="shared" ref="BW40:CA40" si="8">BW39/25%</f>
        <v>20</v>
      </c>
      <c r="BX40" s="11">
        <f t="shared" si="8"/>
        <v>68</v>
      </c>
      <c r="BY40" s="11">
        <f t="shared" si="8"/>
        <v>12</v>
      </c>
      <c r="BZ40" s="11">
        <f t="shared" si="8"/>
        <v>20</v>
      </c>
      <c r="CA40" s="11">
        <f t="shared" si="8"/>
        <v>68</v>
      </c>
      <c r="CB40" s="11">
        <f t="shared" ref="CB40:DR40" si="9">CB39/25%</f>
        <v>12</v>
      </c>
      <c r="CC40" s="11">
        <f t="shared" si="9"/>
        <v>20</v>
      </c>
      <c r="CD40" s="11">
        <f t="shared" si="9"/>
        <v>68</v>
      </c>
      <c r="CE40" s="11">
        <f t="shared" si="9"/>
        <v>12</v>
      </c>
      <c r="CF40" s="11">
        <f t="shared" si="9"/>
        <v>20</v>
      </c>
      <c r="CG40" s="11">
        <f t="shared" si="9"/>
        <v>68</v>
      </c>
      <c r="CH40" s="11">
        <f t="shared" si="9"/>
        <v>12</v>
      </c>
      <c r="CI40" s="11">
        <f t="shared" si="9"/>
        <v>20</v>
      </c>
      <c r="CJ40" s="11">
        <f t="shared" si="9"/>
        <v>72</v>
      </c>
      <c r="CK40" s="11">
        <f t="shared" si="9"/>
        <v>8</v>
      </c>
      <c r="CL40" s="11">
        <f t="shared" si="9"/>
        <v>16</v>
      </c>
      <c r="CM40" s="11">
        <f t="shared" si="9"/>
        <v>72</v>
      </c>
      <c r="CN40" s="11">
        <f t="shared" si="9"/>
        <v>12</v>
      </c>
      <c r="CO40" s="11">
        <f t="shared" si="9"/>
        <v>16</v>
      </c>
      <c r="CP40" s="11">
        <f t="shared" si="9"/>
        <v>68</v>
      </c>
      <c r="CQ40" s="11">
        <f t="shared" si="9"/>
        <v>16</v>
      </c>
      <c r="CR40" s="11">
        <f t="shared" si="9"/>
        <v>16</v>
      </c>
      <c r="CS40" s="11">
        <f t="shared" si="9"/>
        <v>64</v>
      </c>
      <c r="CT40" s="11">
        <f t="shared" si="9"/>
        <v>20</v>
      </c>
      <c r="CU40" s="11">
        <f t="shared" si="9"/>
        <v>16</v>
      </c>
      <c r="CV40" s="11">
        <f t="shared" si="9"/>
        <v>76</v>
      </c>
      <c r="CW40" s="11">
        <f t="shared" si="9"/>
        <v>8</v>
      </c>
      <c r="CX40" s="11">
        <f t="shared" si="9"/>
        <v>16</v>
      </c>
      <c r="CY40" s="11">
        <f t="shared" si="9"/>
        <v>72</v>
      </c>
      <c r="CZ40" s="11">
        <f t="shared" si="9"/>
        <v>12</v>
      </c>
      <c r="DA40" s="11">
        <f t="shared" si="9"/>
        <v>16</v>
      </c>
      <c r="DB40" s="11">
        <f t="shared" si="9"/>
        <v>72</v>
      </c>
      <c r="DC40" s="11">
        <f t="shared" si="9"/>
        <v>12</v>
      </c>
      <c r="DD40" s="11">
        <f t="shared" si="9"/>
        <v>16</v>
      </c>
      <c r="DE40" s="11">
        <f t="shared" si="9"/>
        <v>68</v>
      </c>
      <c r="DF40" s="11">
        <f t="shared" si="9"/>
        <v>16</v>
      </c>
      <c r="DG40" s="11">
        <f t="shared" si="9"/>
        <v>20</v>
      </c>
      <c r="DH40" s="11">
        <f t="shared" si="9"/>
        <v>60</v>
      </c>
      <c r="DI40" s="11">
        <f t="shared" si="9"/>
        <v>20</v>
      </c>
      <c r="DJ40" s="11">
        <f t="shared" si="9"/>
        <v>16</v>
      </c>
      <c r="DK40" s="11">
        <f t="shared" si="9"/>
        <v>64</v>
      </c>
      <c r="DL40" s="11">
        <f t="shared" si="9"/>
        <v>20</v>
      </c>
      <c r="DM40" s="11">
        <f t="shared" si="9"/>
        <v>16</v>
      </c>
      <c r="DN40" s="11">
        <f t="shared" si="9"/>
        <v>72</v>
      </c>
      <c r="DO40" s="11">
        <f t="shared" si="9"/>
        <v>12</v>
      </c>
      <c r="DP40" s="11">
        <f t="shared" si="9"/>
        <v>20</v>
      </c>
      <c r="DQ40" s="11">
        <f t="shared" si="9"/>
        <v>68</v>
      </c>
      <c r="DR40" s="11">
        <f t="shared" si="9"/>
        <v>12</v>
      </c>
      <c r="DS40" s="11">
        <f t="shared" ref="DS40:FZ40" si="10">DS39/25%</f>
        <v>16</v>
      </c>
      <c r="DT40" s="11">
        <f t="shared" si="10"/>
        <v>72</v>
      </c>
      <c r="DU40" s="11">
        <f t="shared" si="10"/>
        <v>12</v>
      </c>
      <c r="DV40" s="11">
        <f t="shared" si="10"/>
        <v>16</v>
      </c>
      <c r="DW40" s="11">
        <f t="shared" si="10"/>
        <v>72</v>
      </c>
      <c r="DX40" s="11">
        <f t="shared" si="10"/>
        <v>12</v>
      </c>
      <c r="DY40" s="11">
        <f t="shared" si="10"/>
        <v>20</v>
      </c>
      <c r="DZ40" s="11">
        <f t="shared" si="10"/>
        <v>64</v>
      </c>
      <c r="EA40" s="11">
        <f t="shared" si="10"/>
        <v>16</v>
      </c>
      <c r="EB40" s="11">
        <f t="shared" si="10"/>
        <v>20</v>
      </c>
      <c r="EC40" s="11">
        <f t="shared" si="10"/>
        <v>72</v>
      </c>
      <c r="ED40" s="11">
        <f t="shared" si="10"/>
        <v>8</v>
      </c>
      <c r="EE40" s="11">
        <f t="shared" si="10"/>
        <v>24</v>
      </c>
      <c r="EF40" s="11">
        <f t="shared" si="10"/>
        <v>68</v>
      </c>
      <c r="EG40" s="11">
        <f t="shared" si="10"/>
        <v>8</v>
      </c>
      <c r="EH40" s="11">
        <f t="shared" si="10"/>
        <v>24</v>
      </c>
      <c r="EI40" s="11">
        <f t="shared" si="10"/>
        <v>68</v>
      </c>
      <c r="EJ40" s="11">
        <f t="shared" si="10"/>
        <v>8</v>
      </c>
      <c r="EK40" s="11">
        <f t="shared" si="10"/>
        <v>28</v>
      </c>
      <c r="EL40" s="11">
        <f t="shared" si="10"/>
        <v>60</v>
      </c>
      <c r="EM40" s="11">
        <f t="shared" si="10"/>
        <v>12</v>
      </c>
      <c r="EN40" s="11">
        <f t="shared" si="10"/>
        <v>20</v>
      </c>
      <c r="EO40" s="11">
        <f t="shared" si="10"/>
        <v>68</v>
      </c>
      <c r="EP40" s="11">
        <f t="shared" si="10"/>
        <v>12</v>
      </c>
      <c r="EQ40" s="11">
        <f t="shared" si="10"/>
        <v>24</v>
      </c>
      <c r="ER40" s="11">
        <f t="shared" si="10"/>
        <v>64</v>
      </c>
      <c r="ES40" s="11">
        <f t="shared" si="10"/>
        <v>12</v>
      </c>
      <c r="ET40" s="11">
        <f t="shared" si="10"/>
        <v>24</v>
      </c>
      <c r="EU40" s="11">
        <f t="shared" si="10"/>
        <v>64</v>
      </c>
      <c r="EV40" s="11">
        <f t="shared" si="10"/>
        <v>12</v>
      </c>
      <c r="EW40" s="11">
        <f t="shared" si="10"/>
        <v>28</v>
      </c>
      <c r="EX40" s="11">
        <f t="shared" si="10"/>
        <v>52</v>
      </c>
      <c r="EY40" s="11">
        <f t="shared" si="10"/>
        <v>20</v>
      </c>
      <c r="EZ40" s="11">
        <f t="shared" si="10"/>
        <v>24</v>
      </c>
      <c r="FA40" s="11">
        <f t="shared" si="10"/>
        <v>68</v>
      </c>
      <c r="FB40" s="11">
        <f t="shared" si="10"/>
        <v>8</v>
      </c>
      <c r="FC40" s="11">
        <f t="shared" si="10"/>
        <v>20</v>
      </c>
      <c r="FD40" s="11">
        <f t="shared" si="10"/>
        <v>72</v>
      </c>
      <c r="FE40" s="11">
        <f t="shared" si="10"/>
        <v>8</v>
      </c>
      <c r="FF40" s="11">
        <f t="shared" si="10"/>
        <v>24</v>
      </c>
      <c r="FG40" s="11">
        <f t="shared" si="10"/>
        <v>64</v>
      </c>
      <c r="FH40" s="11">
        <f t="shared" si="10"/>
        <v>12</v>
      </c>
      <c r="FI40" s="11">
        <f t="shared" si="10"/>
        <v>20</v>
      </c>
      <c r="FJ40" s="11">
        <f t="shared" si="10"/>
        <v>56</v>
      </c>
      <c r="FK40" s="11">
        <f t="shared" si="10"/>
        <v>24</v>
      </c>
      <c r="FL40" s="11">
        <f t="shared" si="10"/>
        <v>16</v>
      </c>
      <c r="FM40" s="11">
        <f t="shared" si="10"/>
        <v>68</v>
      </c>
      <c r="FN40" s="11">
        <f t="shared" si="10"/>
        <v>16</v>
      </c>
      <c r="FO40" s="11">
        <f t="shared" si="10"/>
        <v>20</v>
      </c>
      <c r="FP40" s="11">
        <f t="shared" si="10"/>
        <v>64</v>
      </c>
      <c r="FQ40" s="11">
        <f t="shared" si="10"/>
        <v>16</v>
      </c>
      <c r="FR40" s="11">
        <f t="shared" si="10"/>
        <v>16</v>
      </c>
      <c r="FS40" s="11">
        <f t="shared" si="10"/>
        <v>68</v>
      </c>
      <c r="FT40" s="11">
        <f t="shared" si="10"/>
        <v>16</v>
      </c>
      <c r="FU40" s="11">
        <f t="shared" si="10"/>
        <v>16</v>
      </c>
      <c r="FV40" s="11">
        <f t="shared" si="10"/>
        <v>68</v>
      </c>
      <c r="FW40" s="11">
        <f t="shared" si="10"/>
        <v>16</v>
      </c>
      <c r="FX40" s="11">
        <f t="shared" si="10"/>
        <v>16</v>
      </c>
      <c r="FY40" s="11">
        <f t="shared" si="10"/>
        <v>72</v>
      </c>
      <c r="FZ40" s="11">
        <f t="shared" si="10"/>
        <v>12</v>
      </c>
      <c r="GA40" s="11">
        <f t="shared" ref="GA40:GR40" si="11">GA39/25%</f>
        <v>16</v>
      </c>
      <c r="GB40" s="11">
        <f t="shared" si="11"/>
        <v>72</v>
      </c>
      <c r="GC40" s="11">
        <f t="shared" si="11"/>
        <v>12</v>
      </c>
      <c r="GD40" s="11">
        <f t="shared" si="11"/>
        <v>28</v>
      </c>
      <c r="GE40" s="11">
        <f t="shared" si="11"/>
        <v>60</v>
      </c>
      <c r="GF40" s="11">
        <f t="shared" si="11"/>
        <v>12</v>
      </c>
      <c r="GG40" s="11">
        <f t="shared" si="11"/>
        <v>20</v>
      </c>
      <c r="GH40" s="11">
        <f t="shared" si="11"/>
        <v>64</v>
      </c>
      <c r="GI40" s="11">
        <f t="shared" si="11"/>
        <v>16</v>
      </c>
      <c r="GJ40" s="11">
        <f t="shared" si="11"/>
        <v>16</v>
      </c>
      <c r="GK40" s="11">
        <f t="shared" si="11"/>
        <v>68</v>
      </c>
      <c r="GL40" s="11">
        <f t="shared" si="11"/>
        <v>16</v>
      </c>
      <c r="GM40" s="11">
        <f t="shared" si="11"/>
        <v>16</v>
      </c>
      <c r="GN40" s="11">
        <f t="shared" si="11"/>
        <v>60</v>
      </c>
      <c r="GO40" s="11">
        <f t="shared" si="11"/>
        <v>24</v>
      </c>
      <c r="GP40" s="11">
        <f t="shared" si="11"/>
        <v>16</v>
      </c>
      <c r="GQ40" s="11">
        <f t="shared" si="11"/>
        <v>64</v>
      </c>
      <c r="GR40" s="11">
        <f t="shared" si="11"/>
        <v>20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0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131" t="s">
        <v>0</v>
      </c>
      <c r="B4" s="131" t="s">
        <v>1</v>
      </c>
      <c r="C4" s="236" t="s">
        <v>57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136" t="s">
        <v>2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 t="s">
        <v>2</v>
      </c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66" t="s">
        <v>88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90" t="s">
        <v>115</v>
      </c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240"/>
      <c r="GA4" s="234" t="s">
        <v>115</v>
      </c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 t="s">
        <v>115</v>
      </c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152" t="s">
        <v>138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</row>
    <row r="5" spans="1:254" ht="15" customHeight="1" x14ac:dyDescent="0.25">
      <c r="A5" s="131"/>
      <c r="B5" s="131"/>
      <c r="C5" s="143" t="s">
        <v>58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23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43" t="s">
        <v>3</v>
      </c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98" t="s">
        <v>718</v>
      </c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 t="s">
        <v>331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143" t="s">
        <v>332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159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 t="s">
        <v>116</v>
      </c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244" t="s">
        <v>174</v>
      </c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45"/>
      <c r="GJ5" s="218" t="s">
        <v>186</v>
      </c>
      <c r="GK5" s="208"/>
      <c r="GL5" s="208"/>
      <c r="GM5" s="208"/>
      <c r="GN5" s="208"/>
      <c r="GO5" s="208"/>
      <c r="GP5" s="208"/>
      <c r="GQ5" s="208"/>
      <c r="GR5" s="208"/>
      <c r="GS5" s="208"/>
      <c r="GT5" s="208"/>
      <c r="GU5" s="208"/>
      <c r="GV5" s="208"/>
      <c r="GW5" s="208"/>
      <c r="GX5" s="208"/>
      <c r="GY5" s="208"/>
      <c r="GZ5" s="208"/>
      <c r="HA5" s="208"/>
      <c r="HB5" s="208"/>
      <c r="HC5" s="208"/>
      <c r="HD5" s="209"/>
      <c r="HE5" s="237" t="s">
        <v>117</v>
      </c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98" t="s">
        <v>139</v>
      </c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</row>
    <row r="6" spans="1:254" ht="4.1500000000000004" hidden="1" customHeight="1" x14ac:dyDescent="0.25">
      <c r="A6" s="131"/>
      <c r="B6" s="13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</row>
    <row r="7" spans="1:254" ht="16.149999999999999" hidden="1" customHeight="1" x14ac:dyDescent="0.25">
      <c r="A7" s="131"/>
      <c r="B7" s="13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238"/>
      <c r="HF7" s="238"/>
      <c r="HG7" s="238"/>
      <c r="HH7" s="238"/>
      <c r="HI7" s="238"/>
      <c r="HJ7" s="238"/>
      <c r="HK7" s="238"/>
      <c r="HL7" s="238"/>
      <c r="HM7" s="238"/>
      <c r="HN7" s="238"/>
      <c r="HO7" s="238"/>
      <c r="HP7" s="238"/>
      <c r="HQ7" s="238"/>
      <c r="HR7" s="238"/>
      <c r="HS7" s="238"/>
      <c r="HT7" s="238"/>
      <c r="HU7" s="238"/>
      <c r="HV7" s="238"/>
      <c r="HW7" s="238"/>
      <c r="HX7" s="238"/>
      <c r="HY7" s="23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</row>
    <row r="8" spans="1:254" ht="17.45" hidden="1" customHeight="1" x14ac:dyDescent="0.25">
      <c r="A8" s="131"/>
      <c r="B8" s="13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</row>
    <row r="9" spans="1:254" ht="18" hidden="1" customHeight="1" x14ac:dyDescent="0.25">
      <c r="A9" s="131"/>
      <c r="B9" s="13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238"/>
      <c r="HF9" s="238"/>
      <c r="HG9" s="238"/>
      <c r="HH9" s="238"/>
      <c r="HI9" s="238"/>
      <c r="HJ9" s="238"/>
      <c r="HK9" s="238"/>
      <c r="HL9" s="238"/>
      <c r="HM9" s="238"/>
      <c r="HN9" s="238"/>
      <c r="HO9" s="238"/>
      <c r="HP9" s="238"/>
      <c r="HQ9" s="238"/>
      <c r="HR9" s="238"/>
      <c r="HS9" s="238"/>
      <c r="HT9" s="238"/>
      <c r="HU9" s="238"/>
      <c r="HV9" s="238"/>
      <c r="HW9" s="238"/>
      <c r="HX9" s="238"/>
      <c r="HY9" s="23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</row>
    <row r="10" spans="1:254" ht="30" hidden="1" customHeight="1" x14ac:dyDescent="0.25">
      <c r="A10" s="131"/>
      <c r="B10" s="131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  <c r="HO10" s="239"/>
      <c r="HP10" s="239"/>
      <c r="HQ10" s="239"/>
      <c r="HR10" s="239"/>
      <c r="HS10" s="239"/>
      <c r="HT10" s="239"/>
      <c r="HU10" s="239"/>
      <c r="HV10" s="239"/>
      <c r="HW10" s="239"/>
      <c r="HX10" s="239"/>
      <c r="HY10" s="239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</row>
    <row r="11" spans="1:254" ht="16.5" thickBot="1" x14ac:dyDescent="0.3">
      <c r="A11" s="131"/>
      <c r="B11" s="131"/>
      <c r="C11" s="232" t="s">
        <v>634</v>
      </c>
      <c r="D11" s="181" t="s">
        <v>5</v>
      </c>
      <c r="E11" s="181" t="s">
        <v>6</v>
      </c>
      <c r="F11" s="143" t="s">
        <v>635</v>
      </c>
      <c r="G11" s="143" t="s">
        <v>7</v>
      </c>
      <c r="H11" s="143" t="s">
        <v>8</v>
      </c>
      <c r="I11" s="143" t="s">
        <v>636</v>
      </c>
      <c r="J11" s="143" t="s">
        <v>9</v>
      </c>
      <c r="K11" s="143" t="s">
        <v>10</v>
      </c>
      <c r="L11" s="181" t="s">
        <v>708</v>
      </c>
      <c r="M11" s="181" t="s">
        <v>9</v>
      </c>
      <c r="N11" s="181" t="s">
        <v>10</v>
      </c>
      <c r="O11" s="181" t="s">
        <v>637</v>
      </c>
      <c r="P11" s="181" t="s">
        <v>11</v>
      </c>
      <c r="Q11" s="181" t="s">
        <v>4</v>
      </c>
      <c r="R11" s="181" t="s">
        <v>638</v>
      </c>
      <c r="S11" s="181" t="s">
        <v>6</v>
      </c>
      <c r="T11" s="181" t="s">
        <v>12</v>
      </c>
      <c r="U11" s="181" t="s">
        <v>639</v>
      </c>
      <c r="V11" s="181" t="s">
        <v>6</v>
      </c>
      <c r="W11" s="181" t="s">
        <v>12</v>
      </c>
      <c r="X11" s="232" t="s">
        <v>640</v>
      </c>
      <c r="Y11" s="181"/>
      <c r="Z11" s="181"/>
      <c r="AA11" s="233" t="s">
        <v>641</v>
      </c>
      <c r="AB11" s="114"/>
      <c r="AC11" s="232"/>
      <c r="AD11" s="233" t="s">
        <v>642</v>
      </c>
      <c r="AE11" s="114"/>
      <c r="AF11" s="232"/>
      <c r="AG11" s="181" t="s">
        <v>709</v>
      </c>
      <c r="AH11" s="181"/>
      <c r="AI11" s="181"/>
      <c r="AJ11" s="181" t="s">
        <v>643</v>
      </c>
      <c r="AK11" s="181"/>
      <c r="AL11" s="181"/>
      <c r="AM11" s="181" t="s">
        <v>644</v>
      </c>
      <c r="AN11" s="181"/>
      <c r="AO11" s="181"/>
      <c r="AP11" s="235" t="s">
        <v>645</v>
      </c>
      <c r="AQ11" s="235"/>
      <c r="AR11" s="235"/>
      <c r="AS11" s="181" t="s">
        <v>646</v>
      </c>
      <c r="AT11" s="181"/>
      <c r="AU11" s="181"/>
      <c r="AV11" s="181" t="s">
        <v>647</v>
      </c>
      <c r="AW11" s="181"/>
      <c r="AX11" s="181"/>
      <c r="AY11" s="181" t="s">
        <v>648</v>
      </c>
      <c r="AZ11" s="181"/>
      <c r="BA11" s="181"/>
      <c r="BB11" s="181" t="s">
        <v>649</v>
      </c>
      <c r="BC11" s="181"/>
      <c r="BD11" s="181"/>
      <c r="BE11" s="181" t="s">
        <v>650</v>
      </c>
      <c r="BF11" s="181"/>
      <c r="BG11" s="181"/>
      <c r="BH11" s="235" t="s">
        <v>651</v>
      </c>
      <c r="BI11" s="235"/>
      <c r="BJ11" s="235"/>
      <c r="BK11" s="235" t="s">
        <v>710</v>
      </c>
      <c r="BL11" s="235"/>
      <c r="BM11" s="219"/>
      <c r="BN11" s="143" t="s">
        <v>652</v>
      </c>
      <c r="BO11" s="143"/>
      <c r="BP11" s="143"/>
      <c r="BQ11" s="143" t="s">
        <v>653</v>
      </c>
      <c r="BR11" s="143"/>
      <c r="BS11" s="143"/>
      <c r="BT11" s="98" t="s">
        <v>654</v>
      </c>
      <c r="BU11" s="98"/>
      <c r="BV11" s="98"/>
      <c r="BW11" s="143" t="s">
        <v>655</v>
      </c>
      <c r="BX11" s="143"/>
      <c r="BY11" s="143"/>
      <c r="BZ11" s="143" t="s">
        <v>656</v>
      </c>
      <c r="CA11" s="143"/>
      <c r="CB11" s="102"/>
      <c r="CC11" s="143" t="s">
        <v>657</v>
      </c>
      <c r="CD11" s="143"/>
      <c r="CE11" s="143"/>
      <c r="CF11" s="143" t="s">
        <v>658</v>
      </c>
      <c r="CG11" s="143"/>
      <c r="CH11" s="143"/>
      <c r="CI11" s="143" t="s">
        <v>659</v>
      </c>
      <c r="CJ11" s="143"/>
      <c r="CK11" s="143"/>
      <c r="CL11" s="143" t="s">
        <v>660</v>
      </c>
      <c r="CM11" s="143"/>
      <c r="CN11" s="143"/>
      <c r="CO11" s="143" t="s">
        <v>711</v>
      </c>
      <c r="CP11" s="143"/>
      <c r="CQ11" s="143"/>
      <c r="CR11" s="143" t="s">
        <v>661</v>
      </c>
      <c r="CS11" s="143"/>
      <c r="CT11" s="143"/>
      <c r="CU11" s="143" t="s">
        <v>662</v>
      </c>
      <c r="CV11" s="143"/>
      <c r="CW11" s="143"/>
      <c r="CX11" s="143" t="s">
        <v>663</v>
      </c>
      <c r="CY11" s="143"/>
      <c r="CZ11" s="143"/>
      <c r="DA11" s="143" t="s">
        <v>664</v>
      </c>
      <c r="DB11" s="143"/>
      <c r="DC11" s="143"/>
      <c r="DD11" s="146" t="s">
        <v>665</v>
      </c>
      <c r="DE11" s="98"/>
      <c r="DF11" s="98"/>
      <c r="DG11" s="98" t="s">
        <v>666</v>
      </c>
      <c r="DH11" s="98"/>
      <c r="DI11" s="98"/>
      <c r="DJ11" s="98" t="s">
        <v>667</v>
      </c>
      <c r="DK11" s="98"/>
      <c r="DL11" s="98"/>
      <c r="DM11" s="98" t="s">
        <v>712</v>
      </c>
      <c r="DN11" s="98"/>
      <c r="DO11" s="98"/>
      <c r="DP11" s="98" t="s">
        <v>668</v>
      </c>
      <c r="DQ11" s="98"/>
      <c r="DR11" s="98"/>
      <c r="DS11" s="98" t="s">
        <v>669</v>
      </c>
      <c r="DT11" s="98"/>
      <c r="DU11" s="98"/>
      <c r="DV11" s="98" t="s">
        <v>670</v>
      </c>
      <c r="DW11" s="98"/>
      <c r="DX11" s="98"/>
      <c r="DY11" s="146" t="s">
        <v>671</v>
      </c>
      <c r="DZ11" s="98"/>
      <c r="EA11" s="98"/>
      <c r="EB11" s="98" t="s">
        <v>672</v>
      </c>
      <c r="EC11" s="98"/>
      <c r="ED11" s="98"/>
      <c r="EE11" s="98" t="s">
        <v>673</v>
      </c>
      <c r="EF11" s="98"/>
      <c r="EG11" s="98"/>
      <c r="EH11" s="98" t="s">
        <v>713</v>
      </c>
      <c r="EI11" s="98"/>
      <c r="EJ11" s="98"/>
      <c r="EK11" s="98" t="s">
        <v>674</v>
      </c>
      <c r="EL11" s="98"/>
      <c r="EM11" s="98"/>
      <c r="EN11" s="98" t="s">
        <v>675</v>
      </c>
      <c r="EO11" s="98"/>
      <c r="EP11" s="98"/>
      <c r="EQ11" s="98" t="s">
        <v>676</v>
      </c>
      <c r="ER11" s="98"/>
      <c r="ES11" s="98"/>
      <c r="ET11" s="189" t="s">
        <v>677</v>
      </c>
      <c r="EU11" s="190"/>
      <c r="EV11" s="191"/>
      <c r="EW11" s="189" t="s">
        <v>678</v>
      </c>
      <c r="EX11" s="190"/>
      <c r="EY11" s="191"/>
      <c r="EZ11" s="189" t="s">
        <v>679</v>
      </c>
      <c r="FA11" s="190"/>
      <c r="FB11" s="191"/>
      <c r="FC11" s="189" t="s">
        <v>680</v>
      </c>
      <c r="FD11" s="190"/>
      <c r="FE11" s="191"/>
      <c r="FF11" s="189" t="s">
        <v>681</v>
      </c>
      <c r="FG11" s="190"/>
      <c r="FH11" s="191"/>
      <c r="FI11" s="189" t="s">
        <v>682</v>
      </c>
      <c r="FJ11" s="190"/>
      <c r="FK11" s="191"/>
      <c r="FL11" s="189" t="s">
        <v>714</v>
      </c>
      <c r="FM11" s="190"/>
      <c r="FN11" s="191"/>
      <c r="FO11" s="189" t="s">
        <v>683</v>
      </c>
      <c r="FP11" s="190"/>
      <c r="FQ11" s="191"/>
      <c r="FR11" s="189" t="s">
        <v>684</v>
      </c>
      <c r="FS11" s="190"/>
      <c r="FT11" s="191"/>
      <c r="FU11" s="189" t="s">
        <v>685</v>
      </c>
      <c r="FV11" s="190"/>
      <c r="FW11" s="191"/>
      <c r="FX11" s="189" t="s">
        <v>686</v>
      </c>
      <c r="FY11" s="190"/>
      <c r="FZ11" s="191"/>
      <c r="GA11" s="189" t="s">
        <v>687</v>
      </c>
      <c r="GB11" s="190"/>
      <c r="GC11" s="191"/>
      <c r="GD11" s="144" t="s">
        <v>688</v>
      </c>
      <c r="GE11" s="145"/>
      <c r="GF11" s="146"/>
      <c r="GG11" s="144" t="s">
        <v>689</v>
      </c>
      <c r="GH11" s="145"/>
      <c r="GI11" s="146"/>
      <c r="GJ11" s="144" t="s">
        <v>690</v>
      </c>
      <c r="GK11" s="145"/>
      <c r="GL11" s="146"/>
      <c r="GM11" s="189" t="s">
        <v>691</v>
      </c>
      <c r="GN11" s="190"/>
      <c r="GO11" s="191"/>
      <c r="GP11" s="189" t="s">
        <v>715</v>
      </c>
      <c r="GQ11" s="190"/>
      <c r="GR11" s="191"/>
      <c r="GS11" s="144" t="s">
        <v>692</v>
      </c>
      <c r="GT11" s="145"/>
      <c r="GU11" s="146"/>
      <c r="GV11" s="144" t="s">
        <v>693</v>
      </c>
      <c r="GW11" s="145"/>
      <c r="GX11" s="146"/>
      <c r="GY11" s="144" t="s">
        <v>694</v>
      </c>
      <c r="GZ11" s="145"/>
      <c r="HA11" s="146"/>
      <c r="HB11" s="146" t="s">
        <v>695</v>
      </c>
      <c r="HC11" s="98"/>
      <c r="HD11" s="98"/>
      <c r="HE11" s="98" t="s">
        <v>696</v>
      </c>
      <c r="HF11" s="98"/>
      <c r="HG11" s="98"/>
      <c r="HH11" s="219" t="s">
        <v>697</v>
      </c>
      <c r="HI11" s="220"/>
      <c r="HJ11" s="221"/>
      <c r="HK11" s="98" t="s">
        <v>698</v>
      </c>
      <c r="HL11" s="98"/>
      <c r="HM11" s="98"/>
      <c r="HN11" s="98" t="s">
        <v>699</v>
      </c>
      <c r="HO11" s="98"/>
      <c r="HP11" s="98"/>
      <c r="HQ11" s="98" t="s">
        <v>700</v>
      </c>
      <c r="HR11" s="98"/>
      <c r="HS11" s="98"/>
      <c r="HT11" s="98" t="s">
        <v>716</v>
      </c>
      <c r="HU11" s="98"/>
      <c r="HV11" s="98"/>
      <c r="HW11" s="98" t="s">
        <v>701</v>
      </c>
      <c r="HX11" s="98"/>
      <c r="HY11" s="98"/>
      <c r="HZ11" s="146" t="s">
        <v>702</v>
      </c>
      <c r="IA11" s="98"/>
      <c r="IB11" s="98"/>
      <c r="IC11" s="98" t="s">
        <v>703</v>
      </c>
      <c r="ID11" s="98"/>
      <c r="IE11" s="98"/>
      <c r="IF11" s="98" t="s">
        <v>704</v>
      </c>
      <c r="IG11" s="98"/>
      <c r="IH11" s="98"/>
      <c r="II11" s="98" t="s">
        <v>717</v>
      </c>
      <c r="IJ11" s="98"/>
      <c r="IK11" s="98"/>
      <c r="IL11" s="98" t="s">
        <v>705</v>
      </c>
      <c r="IM11" s="98"/>
      <c r="IN11" s="98"/>
      <c r="IO11" s="98" t="s">
        <v>706</v>
      </c>
      <c r="IP11" s="98"/>
      <c r="IQ11" s="98"/>
      <c r="IR11" s="98" t="s">
        <v>707</v>
      </c>
      <c r="IS11" s="98"/>
      <c r="IT11" s="98"/>
    </row>
    <row r="12" spans="1:254" ht="124.9" customHeight="1" thickBot="1" x14ac:dyDescent="0.3">
      <c r="A12" s="131"/>
      <c r="B12" s="131"/>
      <c r="C12" s="139" t="s">
        <v>1191</v>
      </c>
      <c r="D12" s="140"/>
      <c r="E12" s="141"/>
      <c r="F12" s="139" t="s">
        <v>719</v>
      </c>
      <c r="G12" s="140"/>
      <c r="H12" s="141"/>
      <c r="I12" s="139" t="s">
        <v>1196</v>
      </c>
      <c r="J12" s="140"/>
      <c r="K12" s="141"/>
      <c r="L12" s="139" t="s">
        <v>723</v>
      </c>
      <c r="M12" s="140"/>
      <c r="N12" s="141"/>
      <c r="O12" s="139" t="s">
        <v>724</v>
      </c>
      <c r="P12" s="140"/>
      <c r="Q12" s="141"/>
      <c r="R12" s="139" t="s">
        <v>725</v>
      </c>
      <c r="S12" s="140"/>
      <c r="T12" s="141"/>
      <c r="U12" s="139" t="s">
        <v>1201</v>
      </c>
      <c r="V12" s="140"/>
      <c r="W12" s="141"/>
      <c r="X12" s="139" t="s">
        <v>728</v>
      </c>
      <c r="Y12" s="140"/>
      <c r="Z12" s="141"/>
      <c r="AA12" s="139" t="s">
        <v>732</v>
      </c>
      <c r="AB12" s="140"/>
      <c r="AC12" s="141"/>
      <c r="AD12" s="139" t="s">
        <v>733</v>
      </c>
      <c r="AE12" s="140"/>
      <c r="AF12" s="141"/>
      <c r="AG12" s="139" t="s">
        <v>734</v>
      </c>
      <c r="AH12" s="140"/>
      <c r="AI12" s="141"/>
      <c r="AJ12" s="139" t="s">
        <v>738</v>
      </c>
      <c r="AK12" s="140"/>
      <c r="AL12" s="141"/>
      <c r="AM12" s="139" t="s">
        <v>735</v>
      </c>
      <c r="AN12" s="140"/>
      <c r="AO12" s="141"/>
      <c r="AP12" s="139" t="s">
        <v>1213</v>
      </c>
      <c r="AQ12" s="140"/>
      <c r="AR12" s="141"/>
      <c r="AS12" s="228" t="s">
        <v>741</v>
      </c>
      <c r="AT12" s="229"/>
      <c r="AU12" s="230"/>
      <c r="AV12" s="139" t="s">
        <v>742</v>
      </c>
      <c r="AW12" s="140"/>
      <c r="AX12" s="141"/>
      <c r="AY12" s="139" t="s">
        <v>745</v>
      </c>
      <c r="AZ12" s="140"/>
      <c r="BA12" s="141"/>
      <c r="BB12" s="139" t="s">
        <v>747</v>
      </c>
      <c r="BC12" s="140"/>
      <c r="BD12" s="141"/>
      <c r="BE12" s="139" t="s">
        <v>751</v>
      </c>
      <c r="BF12" s="140"/>
      <c r="BG12" s="141"/>
      <c r="BH12" s="139" t="s">
        <v>754</v>
      </c>
      <c r="BI12" s="140"/>
      <c r="BJ12" s="141"/>
      <c r="BK12" s="139" t="s">
        <v>756</v>
      </c>
      <c r="BL12" s="140"/>
      <c r="BM12" s="141"/>
      <c r="BN12" s="139" t="s">
        <v>1221</v>
      </c>
      <c r="BO12" s="140"/>
      <c r="BP12" s="141"/>
      <c r="BQ12" s="139" t="s">
        <v>1224</v>
      </c>
      <c r="BR12" s="140"/>
      <c r="BS12" s="141"/>
      <c r="BT12" s="139" t="s">
        <v>759</v>
      </c>
      <c r="BU12" s="140"/>
      <c r="BV12" s="141"/>
      <c r="BW12" s="139" t="s">
        <v>762</v>
      </c>
      <c r="BX12" s="140"/>
      <c r="BY12" s="141"/>
      <c r="BZ12" s="228" t="s">
        <v>766</v>
      </c>
      <c r="CA12" s="229"/>
      <c r="CB12" s="230"/>
      <c r="CC12" s="139" t="s">
        <v>769</v>
      </c>
      <c r="CD12" s="140"/>
      <c r="CE12" s="141"/>
      <c r="CF12" s="228" t="s">
        <v>767</v>
      </c>
      <c r="CG12" s="229"/>
      <c r="CH12" s="230"/>
      <c r="CI12" s="139" t="s">
        <v>1235</v>
      </c>
      <c r="CJ12" s="140"/>
      <c r="CK12" s="141"/>
      <c r="CL12" s="228" t="s">
        <v>1373</v>
      </c>
      <c r="CM12" s="229"/>
      <c r="CN12" s="230"/>
      <c r="CO12" s="139" t="s">
        <v>1238</v>
      </c>
      <c r="CP12" s="140"/>
      <c r="CQ12" s="141"/>
      <c r="CR12" s="139" t="s">
        <v>1240</v>
      </c>
      <c r="CS12" s="140"/>
      <c r="CT12" s="141"/>
      <c r="CU12" s="228" t="s">
        <v>1242</v>
      </c>
      <c r="CV12" s="229"/>
      <c r="CW12" s="230"/>
      <c r="CX12" s="139" t="s">
        <v>551</v>
      </c>
      <c r="CY12" s="140"/>
      <c r="CZ12" s="141"/>
      <c r="DA12" s="139" t="s">
        <v>1245</v>
      </c>
      <c r="DB12" s="140"/>
      <c r="DC12" s="141"/>
      <c r="DD12" s="139" t="s">
        <v>780</v>
      </c>
      <c r="DE12" s="140"/>
      <c r="DF12" s="141"/>
      <c r="DG12" s="139" t="s">
        <v>1247</v>
      </c>
      <c r="DH12" s="140"/>
      <c r="DI12" s="141"/>
      <c r="DJ12" s="199" t="s">
        <v>1251</v>
      </c>
      <c r="DK12" s="200"/>
      <c r="DL12" s="201"/>
      <c r="DM12" s="199" t="s">
        <v>1254</v>
      </c>
      <c r="DN12" s="200"/>
      <c r="DO12" s="201"/>
      <c r="DP12" s="199" t="s">
        <v>1256</v>
      </c>
      <c r="DQ12" s="200"/>
      <c r="DR12" s="201"/>
      <c r="DS12" s="199" t="s">
        <v>1258</v>
      </c>
      <c r="DT12" s="200"/>
      <c r="DU12" s="201"/>
      <c r="DV12" s="241" t="s">
        <v>769</v>
      </c>
      <c r="DW12" s="242"/>
      <c r="DX12" s="243"/>
      <c r="DY12" s="228" t="s">
        <v>786</v>
      </c>
      <c r="DZ12" s="229"/>
      <c r="EA12" s="230"/>
      <c r="EB12" s="139" t="s">
        <v>787</v>
      </c>
      <c r="EC12" s="140"/>
      <c r="ED12" s="141"/>
      <c r="EE12" s="139" t="s">
        <v>1271</v>
      </c>
      <c r="EF12" s="140"/>
      <c r="EG12" s="141"/>
      <c r="EH12" s="228" t="s">
        <v>788</v>
      </c>
      <c r="EI12" s="229"/>
      <c r="EJ12" s="230"/>
      <c r="EK12" s="139" t="s">
        <v>1375</v>
      </c>
      <c r="EL12" s="140"/>
      <c r="EM12" s="141"/>
      <c r="EN12" s="139" t="s">
        <v>791</v>
      </c>
      <c r="EO12" s="140"/>
      <c r="EP12" s="141"/>
      <c r="EQ12" s="139" t="s">
        <v>1280</v>
      </c>
      <c r="ER12" s="140"/>
      <c r="ES12" s="141"/>
      <c r="ET12" s="139" t="s">
        <v>796</v>
      </c>
      <c r="EU12" s="140"/>
      <c r="EV12" s="141"/>
      <c r="EW12" s="139" t="s">
        <v>1283</v>
      </c>
      <c r="EX12" s="140"/>
      <c r="EY12" s="141"/>
      <c r="EZ12" s="139" t="s">
        <v>1285</v>
      </c>
      <c r="FA12" s="140"/>
      <c r="FB12" s="141"/>
      <c r="FC12" s="139" t="s">
        <v>1287</v>
      </c>
      <c r="FD12" s="140"/>
      <c r="FE12" s="141"/>
      <c r="FF12" s="139" t="s">
        <v>1376</v>
      </c>
      <c r="FG12" s="140"/>
      <c r="FH12" s="141"/>
      <c r="FI12" s="139" t="s">
        <v>1290</v>
      </c>
      <c r="FJ12" s="140"/>
      <c r="FK12" s="141"/>
      <c r="FL12" s="139" t="s">
        <v>800</v>
      </c>
      <c r="FM12" s="140"/>
      <c r="FN12" s="141"/>
      <c r="FO12" s="139" t="s">
        <v>1294</v>
      </c>
      <c r="FP12" s="140"/>
      <c r="FQ12" s="141"/>
      <c r="FR12" s="228" t="s">
        <v>1297</v>
      </c>
      <c r="FS12" s="229"/>
      <c r="FT12" s="230"/>
      <c r="FU12" s="139" t="s">
        <v>1301</v>
      </c>
      <c r="FV12" s="140"/>
      <c r="FW12" s="141"/>
      <c r="FX12" s="139" t="s">
        <v>1303</v>
      </c>
      <c r="FY12" s="140"/>
      <c r="FZ12" s="141"/>
      <c r="GA12" s="199" t="s">
        <v>1306</v>
      </c>
      <c r="GB12" s="200"/>
      <c r="GC12" s="201"/>
      <c r="GD12" s="139" t="s">
        <v>805</v>
      </c>
      <c r="GE12" s="140"/>
      <c r="GF12" s="141"/>
      <c r="GG12" s="199" t="s">
        <v>1313</v>
      </c>
      <c r="GH12" s="200"/>
      <c r="GI12" s="201"/>
      <c r="GJ12" s="199" t="s">
        <v>1314</v>
      </c>
      <c r="GK12" s="200"/>
      <c r="GL12" s="201"/>
      <c r="GM12" s="199" t="s">
        <v>1316</v>
      </c>
      <c r="GN12" s="200"/>
      <c r="GO12" s="201"/>
      <c r="GP12" s="199" t="s">
        <v>1317</v>
      </c>
      <c r="GQ12" s="200"/>
      <c r="GR12" s="201"/>
      <c r="GS12" s="199" t="s">
        <v>812</v>
      </c>
      <c r="GT12" s="200"/>
      <c r="GU12" s="201"/>
      <c r="GV12" s="199" t="s">
        <v>814</v>
      </c>
      <c r="GW12" s="200"/>
      <c r="GX12" s="201"/>
      <c r="GY12" s="199" t="s">
        <v>815</v>
      </c>
      <c r="GZ12" s="200"/>
      <c r="HA12" s="201"/>
      <c r="HB12" s="139" t="s">
        <v>1324</v>
      </c>
      <c r="HC12" s="140"/>
      <c r="HD12" s="141"/>
      <c r="HE12" s="139" t="s">
        <v>1326</v>
      </c>
      <c r="HF12" s="140"/>
      <c r="HG12" s="141"/>
      <c r="HH12" s="139" t="s">
        <v>821</v>
      </c>
      <c r="HI12" s="140"/>
      <c r="HJ12" s="141"/>
      <c r="HK12" s="139" t="s">
        <v>1327</v>
      </c>
      <c r="HL12" s="140"/>
      <c r="HM12" s="141"/>
      <c r="HN12" s="139" t="s">
        <v>1330</v>
      </c>
      <c r="HO12" s="140"/>
      <c r="HP12" s="141"/>
      <c r="HQ12" s="139" t="s">
        <v>824</v>
      </c>
      <c r="HR12" s="140"/>
      <c r="HS12" s="141"/>
      <c r="HT12" s="139" t="s">
        <v>822</v>
      </c>
      <c r="HU12" s="140"/>
      <c r="HV12" s="141"/>
      <c r="HW12" s="139" t="s">
        <v>620</v>
      </c>
      <c r="HX12" s="140"/>
      <c r="HY12" s="141"/>
      <c r="HZ12" s="139" t="s">
        <v>1339</v>
      </c>
      <c r="IA12" s="140"/>
      <c r="IB12" s="141"/>
      <c r="IC12" s="139" t="s">
        <v>1343</v>
      </c>
      <c r="ID12" s="140"/>
      <c r="IE12" s="141"/>
      <c r="IF12" s="139" t="s">
        <v>827</v>
      </c>
      <c r="IG12" s="140"/>
      <c r="IH12" s="141"/>
      <c r="II12" s="139" t="s">
        <v>1348</v>
      </c>
      <c r="IJ12" s="140"/>
      <c r="IK12" s="141"/>
      <c r="IL12" s="139" t="s">
        <v>1349</v>
      </c>
      <c r="IM12" s="140"/>
      <c r="IN12" s="141"/>
      <c r="IO12" s="139" t="s">
        <v>1353</v>
      </c>
      <c r="IP12" s="140"/>
      <c r="IQ12" s="141"/>
      <c r="IR12" s="139" t="s">
        <v>1357</v>
      </c>
      <c r="IS12" s="140"/>
      <c r="IT12" s="141"/>
    </row>
    <row r="13" spans="1:254" ht="168.75" thickBot="1" x14ac:dyDescent="0.3">
      <c r="A13" s="131"/>
      <c r="B13" s="131"/>
      <c r="C13" s="20" t="s">
        <v>30</v>
      </c>
      <c r="D13" s="21" t="s">
        <v>1192</v>
      </c>
      <c r="E13" s="22" t="s">
        <v>1193</v>
      </c>
      <c r="F13" s="20" t="s">
        <v>1194</v>
      </c>
      <c r="G13" s="21" t="s">
        <v>1195</v>
      </c>
      <c r="H13" s="22" t="s">
        <v>1085</v>
      </c>
      <c r="I13" s="20" t="s">
        <v>1197</v>
      </c>
      <c r="J13" s="21" t="s">
        <v>1198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1199</v>
      </c>
      <c r="Q13" s="22" t="s">
        <v>627</v>
      </c>
      <c r="R13" s="20" t="s">
        <v>726</v>
      </c>
      <c r="S13" s="21" t="s">
        <v>1200</v>
      </c>
      <c r="T13" s="22" t="s">
        <v>727</v>
      </c>
      <c r="U13" s="20" t="s">
        <v>1202</v>
      </c>
      <c r="V13" s="21" t="s">
        <v>1203</v>
      </c>
      <c r="W13" s="22" t="s">
        <v>1204</v>
      </c>
      <c r="X13" s="20" t="s">
        <v>729</v>
      </c>
      <c r="Y13" s="21" t="s">
        <v>730</v>
      </c>
      <c r="Z13" s="22" t="s">
        <v>1205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1206</v>
      </c>
      <c r="AG13" s="20" t="s">
        <v>1207</v>
      </c>
      <c r="AH13" s="21" t="s">
        <v>1208</v>
      </c>
      <c r="AI13" s="22" t="s">
        <v>1209</v>
      </c>
      <c r="AJ13" s="20" t="s">
        <v>1210</v>
      </c>
      <c r="AK13" s="21" t="s">
        <v>517</v>
      </c>
      <c r="AL13" s="22" t="s">
        <v>1211</v>
      </c>
      <c r="AM13" s="20" t="s">
        <v>736</v>
      </c>
      <c r="AN13" s="21" t="s">
        <v>737</v>
      </c>
      <c r="AO13" s="22" t="s">
        <v>1212</v>
      </c>
      <c r="AP13" s="20" t="s">
        <v>739</v>
      </c>
      <c r="AQ13" s="21" t="s">
        <v>1214</v>
      </c>
      <c r="AR13" s="22" t="s">
        <v>740</v>
      </c>
      <c r="AS13" s="20" t="s">
        <v>95</v>
      </c>
      <c r="AT13" s="21" t="s">
        <v>257</v>
      </c>
      <c r="AU13" s="22" t="s">
        <v>1215</v>
      </c>
      <c r="AV13" s="20" t="s">
        <v>743</v>
      </c>
      <c r="AW13" s="21" t="s">
        <v>744</v>
      </c>
      <c r="AX13" s="22" t="s">
        <v>1216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1217</v>
      </c>
      <c r="BH13" s="20" t="s">
        <v>1218</v>
      </c>
      <c r="BI13" s="21" t="s">
        <v>755</v>
      </c>
      <c r="BJ13" s="22" t="s">
        <v>1219</v>
      </c>
      <c r="BK13" s="20" t="s">
        <v>757</v>
      </c>
      <c r="BL13" s="21" t="s">
        <v>758</v>
      </c>
      <c r="BM13" s="22" t="s">
        <v>1220</v>
      </c>
      <c r="BN13" s="20" t="s">
        <v>1222</v>
      </c>
      <c r="BO13" s="21" t="s">
        <v>1223</v>
      </c>
      <c r="BP13" s="22" t="s">
        <v>731</v>
      </c>
      <c r="BQ13" s="20" t="s">
        <v>1225</v>
      </c>
      <c r="BR13" s="21" t="s">
        <v>1226</v>
      </c>
      <c r="BS13" s="22" t="s">
        <v>1227</v>
      </c>
      <c r="BT13" s="20" t="s">
        <v>760</v>
      </c>
      <c r="BU13" s="21" t="s">
        <v>761</v>
      </c>
      <c r="BV13" s="22" t="s">
        <v>1228</v>
      </c>
      <c r="BW13" s="20" t="s">
        <v>763</v>
      </c>
      <c r="BX13" s="21" t="s">
        <v>764</v>
      </c>
      <c r="BY13" s="22" t="s">
        <v>765</v>
      </c>
      <c r="BZ13" s="20" t="s">
        <v>1229</v>
      </c>
      <c r="CA13" s="21" t="s">
        <v>1230</v>
      </c>
      <c r="CB13" s="22" t="s">
        <v>1231</v>
      </c>
      <c r="CC13" s="20" t="s">
        <v>1232</v>
      </c>
      <c r="CD13" s="21" t="s">
        <v>770</v>
      </c>
      <c r="CE13" s="22" t="s">
        <v>771</v>
      </c>
      <c r="CF13" s="20" t="s">
        <v>1233</v>
      </c>
      <c r="CG13" s="21" t="s">
        <v>1234</v>
      </c>
      <c r="CH13" s="22" t="s">
        <v>768</v>
      </c>
      <c r="CI13" s="20" t="s">
        <v>1236</v>
      </c>
      <c r="CJ13" s="21" t="s">
        <v>1237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1239</v>
      </c>
      <c r="CQ13" s="22" t="s">
        <v>774</v>
      </c>
      <c r="CR13" s="20" t="s">
        <v>775</v>
      </c>
      <c r="CS13" s="21" t="s">
        <v>1241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1243</v>
      </c>
      <c r="CY13" s="21" t="s">
        <v>1244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1246</v>
      </c>
      <c r="DG13" s="20" t="s">
        <v>1248</v>
      </c>
      <c r="DH13" s="21" t="s">
        <v>1249</v>
      </c>
      <c r="DI13" s="22" t="s">
        <v>1250</v>
      </c>
      <c r="DJ13" s="36" t="s">
        <v>360</v>
      </c>
      <c r="DK13" s="21" t="s">
        <v>1252</v>
      </c>
      <c r="DL13" s="35" t="s">
        <v>1253</v>
      </c>
      <c r="DM13" s="36" t="s">
        <v>783</v>
      </c>
      <c r="DN13" s="21" t="s">
        <v>1255</v>
      </c>
      <c r="DO13" s="35" t="s">
        <v>784</v>
      </c>
      <c r="DP13" s="36" t="s">
        <v>785</v>
      </c>
      <c r="DQ13" s="21" t="s">
        <v>1374</v>
      </c>
      <c r="DR13" s="35" t="s">
        <v>1257</v>
      </c>
      <c r="DS13" s="36" t="s">
        <v>1259</v>
      </c>
      <c r="DT13" s="21" t="s">
        <v>1260</v>
      </c>
      <c r="DU13" s="35" t="s">
        <v>1261</v>
      </c>
      <c r="DV13" s="36" t="s">
        <v>1262</v>
      </c>
      <c r="DW13" s="21" t="s">
        <v>1263</v>
      </c>
      <c r="DX13" s="35" t="s">
        <v>1264</v>
      </c>
      <c r="DY13" s="20" t="s">
        <v>1265</v>
      </c>
      <c r="DZ13" s="21" t="s">
        <v>1266</v>
      </c>
      <c r="EA13" s="22" t="s">
        <v>1267</v>
      </c>
      <c r="EB13" s="20" t="s">
        <v>1268</v>
      </c>
      <c r="EC13" s="21" t="s">
        <v>1269</v>
      </c>
      <c r="ED13" s="22" t="s">
        <v>1270</v>
      </c>
      <c r="EE13" s="20" t="s">
        <v>1272</v>
      </c>
      <c r="EF13" s="21" t="s">
        <v>1273</v>
      </c>
      <c r="EG13" s="21" t="s">
        <v>1274</v>
      </c>
      <c r="EH13" s="20" t="s">
        <v>789</v>
      </c>
      <c r="EI13" s="21" t="s">
        <v>790</v>
      </c>
      <c r="EJ13" s="22" t="s">
        <v>1275</v>
      </c>
      <c r="EK13" s="20" t="s">
        <v>1276</v>
      </c>
      <c r="EL13" s="21" t="s">
        <v>1277</v>
      </c>
      <c r="EM13" s="22" t="s">
        <v>1278</v>
      </c>
      <c r="EN13" s="20" t="s">
        <v>792</v>
      </c>
      <c r="EO13" s="21" t="s">
        <v>793</v>
      </c>
      <c r="EP13" s="22" t="s">
        <v>1279</v>
      </c>
      <c r="EQ13" s="20" t="s">
        <v>794</v>
      </c>
      <c r="ER13" s="21" t="s">
        <v>795</v>
      </c>
      <c r="ES13" s="22" t="s">
        <v>1281</v>
      </c>
      <c r="ET13" s="28" t="s">
        <v>797</v>
      </c>
      <c r="EU13" s="29" t="s">
        <v>798</v>
      </c>
      <c r="EV13" s="26" t="s">
        <v>1282</v>
      </c>
      <c r="EW13" s="20" t="s">
        <v>797</v>
      </c>
      <c r="EX13" s="21" t="s">
        <v>798</v>
      </c>
      <c r="EY13" s="22" t="s">
        <v>1284</v>
      </c>
      <c r="EZ13" s="20" t="s">
        <v>198</v>
      </c>
      <c r="FA13" s="21" t="s">
        <v>1286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1288</v>
      </c>
      <c r="FH13" s="22" t="s">
        <v>1289</v>
      </c>
      <c r="FI13" s="20" t="s">
        <v>16</v>
      </c>
      <c r="FJ13" s="21" t="s">
        <v>17</v>
      </c>
      <c r="FK13" s="22" t="s">
        <v>147</v>
      </c>
      <c r="FL13" s="20" t="s">
        <v>1291</v>
      </c>
      <c r="FM13" s="21" t="s">
        <v>1292</v>
      </c>
      <c r="FN13" s="22" t="s">
        <v>1293</v>
      </c>
      <c r="FO13" s="20" t="s">
        <v>1295</v>
      </c>
      <c r="FP13" s="21" t="s">
        <v>1296</v>
      </c>
      <c r="FQ13" s="22" t="s">
        <v>1298</v>
      </c>
      <c r="FR13" s="20" t="s">
        <v>801</v>
      </c>
      <c r="FS13" s="21" t="s">
        <v>1299</v>
      </c>
      <c r="FT13" s="22" t="s">
        <v>1300</v>
      </c>
      <c r="FU13" s="20" t="s">
        <v>802</v>
      </c>
      <c r="FV13" s="21" t="s">
        <v>803</v>
      </c>
      <c r="FW13" s="22" t="s">
        <v>1302</v>
      </c>
      <c r="FX13" s="20" t="s">
        <v>1304</v>
      </c>
      <c r="FY13" s="21" t="s">
        <v>804</v>
      </c>
      <c r="FZ13" s="22" t="s">
        <v>1305</v>
      </c>
      <c r="GA13" s="36" t="s">
        <v>1307</v>
      </c>
      <c r="GB13" s="21" t="s">
        <v>1308</v>
      </c>
      <c r="GC13" s="35" t="s">
        <v>1309</v>
      </c>
      <c r="GD13" s="20" t="s">
        <v>1310</v>
      </c>
      <c r="GE13" s="21" t="s">
        <v>1311</v>
      </c>
      <c r="GF13" s="22" t="s">
        <v>1312</v>
      </c>
      <c r="GG13" s="36" t="s">
        <v>152</v>
      </c>
      <c r="GH13" s="21" t="s">
        <v>806</v>
      </c>
      <c r="GI13" s="35" t="s">
        <v>807</v>
      </c>
      <c r="GJ13" s="36" t="s">
        <v>1315</v>
      </c>
      <c r="GK13" s="21" t="s">
        <v>525</v>
      </c>
      <c r="GL13" s="35" t="s">
        <v>808</v>
      </c>
      <c r="GM13" s="36" t="s">
        <v>244</v>
      </c>
      <c r="GN13" s="21" t="s">
        <v>252</v>
      </c>
      <c r="GO13" s="35" t="s">
        <v>811</v>
      </c>
      <c r="GP13" s="36" t="s">
        <v>809</v>
      </c>
      <c r="GQ13" s="21" t="s">
        <v>810</v>
      </c>
      <c r="GR13" s="35" t="s">
        <v>1318</v>
      </c>
      <c r="GS13" s="36" t="s">
        <v>1319</v>
      </c>
      <c r="GT13" s="21" t="s">
        <v>813</v>
      </c>
      <c r="GU13" s="35" t="s">
        <v>1320</v>
      </c>
      <c r="GV13" s="36" t="s">
        <v>1321</v>
      </c>
      <c r="GW13" s="21" t="s">
        <v>1322</v>
      </c>
      <c r="GX13" s="35" t="s">
        <v>1323</v>
      </c>
      <c r="GY13" s="36" t="s">
        <v>816</v>
      </c>
      <c r="GZ13" s="21" t="s">
        <v>817</v>
      </c>
      <c r="HA13" s="35" t="s">
        <v>818</v>
      </c>
      <c r="HB13" s="20" t="s">
        <v>577</v>
      </c>
      <c r="HC13" s="21" t="s">
        <v>1325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1328</v>
      </c>
      <c r="HL13" s="21" t="s">
        <v>820</v>
      </c>
      <c r="HM13" s="22" t="s">
        <v>1329</v>
      </c>
      <c r="HN13" s="20" t="s">
        <v>1331</v>
      </c>
      <c r="HO13" s="21" t="s">
        <v>1332</v>
      </c>
      <c r="HP13" s="22" t="s">
        <v>1333</v>
      </c>
      <c r="HQ13" s="20" t="s">
        <v>825</v>
      </c>
      <c r="HR13" s="21" t="s">
        <v>826</v>
      </c>
      <c r="HS13" s="22" t="s">
        <v>1334</v>
      </c>
      <c r="HT13" s="20" t="s">
        <v>1377</v>
      </c>
      <c r="HU13" s="21" t="s">
        <v>823</v>
      </c>
      <c r="HV13" s="22" t="s">
        <v>1335</v>
      </c>
      <c r="HW13" s="28" t="s">
        <v>1336</v>
      </c>
      <c r="HX13" s="29" t="s">
        <v>1337</v>
      </c>
      <c r="HY13" s="26" t="s">
        <v>1338</v>
      </c>
      <c r="HZ13" s="20" t="s">
        <v>1340</v>
      </c>
      <c r="IA13" s="21" t="s">
        <v>1341</v>
      </c>
      <c r="IB13" s="22" t="s">
        <v>1342</v>
      </c>
      <c r="IC13" s="20" t="s">
        <v>1344</v>
      </c>
      <c r="ID13" s="21" t="s">
        <v>1345</v>
      </c>
      <c r="IE13" s="22" t="s">
        <v>1346</v>
      </c>
      <c r="IF13" s="20" t="s">
        <v>828</v>
      </c>
      <c r="IG13" s="21" t="s">
        <v>829</v>
      </c>
      <c r="IH13" s="22" t="s">
        <v>1347</v>
      </c>
      <c r="II13" s="20" t="s">
        <v>148</v>
      </c>
      <c r="IJ13" s="21" t="s">
        <v>235</v>
      </c>
      <c r="IK13" s="22" t="s">
        <v>209</v>
      </c>
      <c r="IL13" s="20" t="s">
        <v>1350</v>
      </c>
      <c r="IM13" s="21" t="s">
        <v>1351</v>
      </c>
      <c r="IN13" s="22" t="s">
        <v>1352</v>
      </c>
      <c r="IO13" s="20" t="s">
        <v>1354</v>
      </c>
      <c r="IP13" s="21" t="s">
        <v>1355</v>
      </c>
      <c r="IQ13" s="22" t="s">
        <v>1356</v>
      </c>
      <c r="IR13" s="20" t="s">
        <v>1358</v>
      </c>
      <c r="IS13" s="21" t="s">
        <v>1359</v>
      </c>
      <c r="IT13" s="22" t="s">
        <v>1360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2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2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2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2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2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2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2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2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2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24" t="s">
        <v>278</v>
      </c>
      <c r="B39" s="125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126" t="s">
        <v>864</v>
      </c>
      <c r="B40" s="127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Жанылсын6</cp:lastModifiedBy>
  <dcterms:created xsi:type="dcterms:W3CDTF">2022-12-22T06:57:03Z</dcterms:created>
  <dcterms:modified xsi:type="dcterms:W3CDTF">2023-09-12T06:29:05Z</dcterms:modified>
</cp:coreProperties>
</file>